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D:\CdL Elettronica&amp;TLC\Verbali\2018 02 15\"/>
    </mc:Choice>
  </mc:AlternateContent>
  <bookViews>
    <workbookView xWindow="0" yWindow="0" windowWidth="19200" windowHeight="6940" xr2:uid="{00000000-000D-0000-FFFF-FFFF00000000}"/>
  </bookViews>
  <sheets>
    <sheet name="Sheet0" sheetId="1" r:id="rId1"/>
    <sheet name="Summary page" sheetId="2" r:id="rId2"/>
  </sheets>
  <calcPr calcId="171027"/>
</workbook>
</file>

<file path=xl/calcChain.xml><?xml version="1.0" encoding="utf-8"?>
<calcChain xmlns="http://schemas.openxmlformats.org/spreadsheetml/2006/main">
  <c r="AM19" i="1" l="1"/>
  <c r="AM20" i="1"/>
  <c r="AM21" i="1"/>
  <c r="AM22" i="1"/>
  <c r="AM23" i="1"/>
  <c r="AM24" i="1"/>
  <c r="AM25" i="1"/>
  <c r="AM26" i="1"/>
  <c r="AM27" i="1"/>
  <c r="AM18" i="1"/>
  <c r="R18" i="1"/>
  <c r="R19" i="1"/>
  <c r="R20" i="1"/>
  <c r="R21" i="1"/>
  <c r="R22" i="1"/>
  <c r="R23" i="1"/>
  <c r="R24" i="1"/>
  <c r="R25" i="1"/>
  <c r="R26" i="1"/>
  <c r="R17" i="1"/>
  <c r="BF27" i="2" l="1"/>
  <c r="BF26" i="2"/>
  <c r="AM26" i="2"/>
  <c r="BF25" i="2"/>
  <c r="AM25" i="2"/>
  <c r="BF24" i="2"/>
  <c r="AM24" i="2"/>
  <c r="V24" i="2"/>
  <c r="BF23" i="2"/>
  <c r="AM23" i="2"/>
  <c r="V23" i="2"/>
  <c r="BF22" i="2"/>
  <c r="AM22" i="2"/>
  <c r="V22" i="2"/>
  <c r="BF21" i="2"/>
  <c r="AM21" i="2"/>
  <c r="V21" i="2"/>
  <c r="BF20" i="2"/>
  <c r="AM20" i="2"/>
  <c r="V20" i="2"/>
  <c r="BF19" i="2"/>
  <c r="AM19" i="2"/>
  <c r="V19" i="2"/>
  <c r="BF18" i="2"/>
  <c r="BF28" i="2" s="1"/>
  <c r="AM18" i="2"/>
  <c r="AM27" i="2" s="1"/>
  <c r="V18" i="2"/>
  <c r="AM17" i="2"/>
  <c r="V17" i="2"/>
  <c r="V16" i="2"/>
  <c r="V25" i="2" s="1"/>
  <c r="V15" i="2"/>
  <c r="AC13" i="1" l="1"/>
  <c r="AD13" i="1"/>
  <c r="AE13" i="1"/>
  <c r="AF13" i="1"/>
  <c r="AG13" i="1"/>
  <c r="AH13" i="1"/>
  <c r="AI13" i="1"/>
  <c r="AJ13" i="1"/>
  <c r="AK13" i="1"/>
  <c r="AL13" i="1"/>
  <c r="AM13" i="1"/>
  <c r="AL18" i="1"/>
  <c r="AL19" i="1"/>
  <c r="AL20" i="1"/>
  <c r="AL21" i="1"/>
  <c r="AL22" i="1"/>
  <c r="AL23" i="1"/>
  <c r="AL24" i="1"/>
  <c r="AL25" i="1"/>
  <c r="AL26" i="1"/>
  <c r="AL27" i="1"/>
  <c r="Z13" i="1"/>
  <c r="Y13" i="1"/>
  <c r="S13" i="1"/>
  <c r="N13" i="1"/>
  <c r="T13" i="1"/>
  <c r="U13" i="1"/>
  <c r="V13" i="1"/>
  <c r="W13" i="1"/>
  <c r="X13" i="1"/>
  <c r="AA13" i="1"/>
  <c r="AB13" i="1"/>
  <c r="F13" i="1"/>
  <c r="G13" i="1"/>
  <c r="H13" i="1"/>
  <c r="I13" i="1"/>
  <c r="J13" i="1"/>
  <c r="K13" i="1"/>
  <c r="L13" i="1"/>
  <c r="M13" i="1"/>
  <c r="O13" i="1"/>
  <c r="P13" i="1"/>
  <c r="Q13" i="1"/>
  <c r="R13" i="1"/>
  <c r="E13" i="1"/>
  <c r="AL28" i="1" l="1"/>
  <c r="AG14" i="1" s="1"/>
  <c r="AA18" i="1"/>
  <c r="AA19" i="1"/>
  <c r="AA20" i="1"/>
  <c r="AA21" i="1"/>
  <c r="AA22" i="1"/>
  <c r="AA23" i="1"/>
  <c r="AA24" i="1"/>
  <c r="AA25" i="1"/>
  <c r="AA26" i="1"/>
  <c r="AA17" i="1"/>
  <c r="Q18" i="1"/>
  <c r="Q19" i="1"/>
  <c r="Q20" i="1"/>
  <c r="Q21" i="1"/>
  <c r="Q22" i="1"/>
  <c r="Q23" i="1"/>
  <c r="Q24" i="1"/>
  <c r="Q25" i="1"/>
  <c r="Q26" i="1"/>
  <c r="Q17" i="1"/>
  <c r="AC14" i="1" l="1"/>
  <c r="AF14" i="1"/>
  <c r="AI14" i="1"/>
  <c r="AM14" i="1"/>
  <c r="AL14" i="1"/>
  <c r="AJ14" i="1"/>
  <c r="AK14" i="1"/>
  <c r="AH14" i="1"/>
  <c r="AD14" i="1"/>
  <c r="AE14" i="1"/>
  <c r="Q27" i="1"/>
  <c r="AA27" i="1"/>
  <c r="AB18" i="1" l="1"/>
  <c r="AB22" i="1"/>
  <c r="AB26" i="1"/>
  <c r="AB23" i="1"/>
  <c r="AB17" i="1"/>
  <c r="AB19" i="1"/>
  <c r="AB20" i="1"/>
  <c r="AB24" i="1"/>
  <c r="AB21" i="1"/>
  <c r="AB25" i="1"/>
  <c r="Z14" i="1"/>
  <c r="AA14" i="1"/>
  <c r="AB14" i="1"/>
  <c r="Y14" i="1"/>
  <c r="V14" i="1"/>
  <c r="W14" i="1"/>
  <c r="X14" i="1"/>
  <c r="T14" i="1"/>
  <c r="U14" i="1"/>
  <c r="S14" i="1"/>
  <c r="R14" i="1"/>
  <c r="Q14" i="1"/>
  <c r="O14" i="1"/>
  <c r="L14" i="1"/>
  <c r="H14" i="1"/>
  <c r="P14" i="1"/>
  <c r="M14" i="1"/>
  <c r="I14" i="1"/>
  <c r="J14" i="1"/>
  <c r="N14" i="1"/>
  <c r="F14" i="1"/>
  <c r="K14" i="1"/>
  <c r="G14" i="1"/>
  <c r="E14" i="1"/>
</calcChain>
</file>

<file path=xl/sharedStrings.xml><?xml version="1.0" encoding="utf-8"?>
<sst xmlns="http://schemas.openxmlformats.org/spreadsheetml/2006/main" count="945" uniqueCount="60">
  <si>
    <t>2015/2016</t>
  </si>
  <si>
    <t>2016/2017</t>
  </si>
  <si>
    <t>2017/2018</t>
  </si>
  <si>
    <t>Cod_Corso</t>
  </si>
  <si>
    <t>Corso di Studi</t>
  </si>
  <si>
    <t>Regioni</t>
  </si>
  <si>
    <t>Province</t>
  </si>
  <si>
    <t>Altre maturità tecniche</t>
  </si>
  <si>
    <t>Maturità classica</t>
  </si>
  <si>
    <t>Maturità linguistica</t>
  </si>
  <si>
    <t>Maturità professionale industriale: Tecnico delle industrie elettriche ed elettroniche</t>
  </si>
  <si>
    <t>Maturità professionale industriale: Tecnico grafica e pubblicitaria</t>
  </si>
  <si>
    <t>Maturità scientifica</t>
  </si>
  <si>
    <t>Maturità tecnica Nautica: Capitani</t>
  </si>
  <si>
    <t>Maturità tecnica aeronautica</t>
  </si>
  <si>
    <t>Maturità tecnica commerciale: indirizzo amministrativo</t>
  </si>
  <si>
    <t>Maturità tecnica commerciale: indirizzo programmatori</t>
  </si>
  <si>
    <t>Maturità tecnica industriale: Elettronica industriale</t>
  </si>
  <si>
    <t>Maturità tecnica industriale: Elettrotecnica e automazione</t>
  </si>
  <si>
    <t>Maturità tecnica industriale: Informatica</t>
  </si>
  <si>
    <t>Maturità tecnica industriale: Telecomunicazioni</t>
  </si>
  <si>
    <t>Maturità tecnica per geometri</t>
  </si>
  <si>
    <t>PERITO AERONAUTICO SPECIAL.:NAVIGAZIONE AEREA</t>
  </si>
  <si>
    <t>TECNICO (GENERICO)</t>
  </si>
  <si>
    <t>TECNICO DELLE INDUSTRIE ELETTRONICHE</t>
  </si>
  <si>
    <t>Maturità socio - psico pedagogico</t>
  </si>
  <si>
    <t>Maturità tecnica commerciale: Amministrazione industriale</t>
  </si>
  <si>
    <t>Maturità tecnica industriale: Elettrotecnica</t>
  </si>
  <si>
    <t>Maturità tecnica industriale: Meccanica</t>
  </si>
  <si>
    <t>TECNICA INDUSTRIALE CAPOTECNICO</t>
  </si>
  <si>
    <t>Maturità artistica: indirizzo artistico-musicale</t>
  </si>
  <si>
    <t>Maturità tecnica industriale: Chimico</t>
  </si>
  <si>
    <t>Maturità tecnica industriale: Industria meccanica</t>
  </si>
  <si>
    <t>Maturità tecnica per il Turismo</t>
  </si>
  <si>
    <t>LT04</t>
  </si>
  <si>
    <t>INGEGNERIA ELETTRONICA E DELLE TELECOMUNICAZIONI (D.M.270/04)</t>
  </si>
  <si>
    <t>Basilicata</t>
  </si>
  <si>
    <t>Matera</t>
  </si>
  <si>
    <t/>
  </si>
  <si>
    <t>Potenza</t>
  </si>
  <si>
    <t>Campania</t>
  </si>
  <si>
    <t>Salerno</t>
  </si>
  <si>
    <t>Puglia</t>
  </si>
  <si>
    <t>Bari</t>
  </si>
  <si>
    <t>Barletta-Andria-Trani</t>
  </si>
  <si>
    <t>Brindisi</t>
  </si>
  <si>
    <t>Foggia</t>
  </si>
  <si>
    <t>Lecce</t>
  </si>
  <si>
    <t>Taranto</t>
  </si>
  <si>
    <t>Sicilia</t>
  </si>
  <si>
    <t>Ragusa</t>
  </si>
  <si>
    <t>2015-2016</t>
  </si>
  <si>
    <t>tot</t>
  </si>
  <si>
    <t>2016-2017</t>
  </si>
  <si>
    <t>2017-2018</t>
  </si>
  <si>
    <t xml:space="preserve">Maturità professionale industriale: </t>
  </si>
  <si>
    <t>Maturità tecnica industriale:</t>
  </si>
  <si>
    <t>Maturità tecnica commerciale</t>
  </si>
  <si>
    <t>Maturità tecnica industriale</t>
  </si>
  <si>
    <t>Maturità professionale industriale: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</si>
</sst>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indexed="8"/>
      <name val="Calibri"/>
      <family val="2"/>
      <scheme val="minor"/>
    </font>
    <font>
      <sz val="11"/>
      <name val="Arial"/>
    </font>
    <font>
      <b/>
      <sz val="11"/>
      <name val="Arial"/>
    </font>
    <font>
      <b/>
      <sz val="14"/>
      <color indexed="8"/>
      <name val="Calibri"/>
      <family val="2"/>
      <scheme val="minor"/>
    </font>
    <font>
      <b/>
      <sz val="14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1" fillId="3" borderId="1" xfId="0" applyFont="1" applyFill="1" applyBorder="1" applyAlignment="1">
      <alignment horizontal="left"/>
    </xf>
    <xf numFmtId="4" fontId="1" fillId="3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4" fontId="1" fillId="4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left"/>
    </xf>
    <xf numFmtId="4" fontId="1" fillId="5" borderId="1" xfId="0" applyNumberFormat="1" applyFont="1" applyFill="1" applyBorder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left"/>
    </xf>
    <xf numFmtId="4" fontId="4" fillId="4" borderId="1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4" fontId="4" fillId="4" borderId="3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left"/>
    </xf>
    <xf numFmtId="4" fontId="4" fillId="3" borderId="3" xfId="0" applyNumberFormat="1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left"/>
    </xf>
    <xf numFmtId="4" fontId="4" fillId="5" borderId="3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/>
    <xf numFmtId="0" fontId="7" fillId="0" borderId="0" xfId="0" applyFont="1" applyAlignment="1"/>
    <xf numFmtId="4" fontId="7" fillId="0" borderId="0" xfId="0" applyNumberFormat="1" applyFont="1"/>
    <xf numFmtId="164" fontId="0" fillId="0" borderId="0" xfId="1" applyNumberFormat="1" applyFont="1"/>
    <xf numFmtId="164" fontId="6" fillId="0" borderId="0" xfId="1" applyNumberFormat="1" applyFont="1"/>
    <xf numFmtId="0" fontId="8" fillId="2" borderId="1" xfId="0" applyFont="1" applyFill="1" applyBorder="1" applyAlignment="1">
      <alignment horizontal="center" vertical="center" wrapText="1"/>
    </xf>
    <xf numFmtId="164" fontId="9" fillId="0" borderId="0" xfId="1" applyNumberFormat="1" applyFont="1"/>
    <xf numFmtId="0" fontId="1" fillId="0" borderId="1" xfId="0" applyFont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4" fontId="10" fillId="3" borderId="1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horizontal="left"/>
    </xf>
    <xf numFmtId="4" fontId="10" fillId="4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10" fillId="5" borderId="1" xfId="0" applyFont="1" applyFill="1" applyBorder="1" applyAlignment="1">
      <alignment horizontal="left"/>
    </xf>
    <xf numFmtId="4" fontId="10" fillId="5" borderId="1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right"/>
    </xf>
    <xf numFmtId="164" fontId="4" fillId="4" borderId="1" xfId="1" applyNumberFormat="1" applyFont="1" applyFill="1" applyBorder="1" applyAlignment="1">
      <alignment horizontal="left"/>
    </xf>
    <xf numFmtId="164" fontId="4" fillId="5" borderId="1" xfId="1" applyNumberFormat="1" applyFont="1" applyFill="1" applyBorder="1" applyAlignment="1">
      <alignment horizontal="left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8"/>
  <sheetViews>
    <sheetView tabSelected="1" topLeftCell="Z1" zoomScale="70" zoomScaleNormal="70" workbookViewId="0">
      <pane ySplit="2" topLeftCell="A12" activePane="bottomLeft" state="frozen"/>
      <selection pane="bottomLeft" activeCell="AM18" sqref="AM18:AM27"/>
    </sheetView>
  </sheetViews>
  <sheetFormatPr defaultRowHeight="14.5" x14ac:dyDescent="0.35"/>
  <cols>
    <col min="1" max="1" width="11.90625" bestFit="1" customWidth="1"/>
    <col min="2" max="2" width="42.6328125" style="6" customWidth="1"/>
    <col min="3" max="3" width="14" customWidth="1"/>
    <col min="4" max="4" width="20.08984375" bestFit="1" customWidth="1"/>
    <col min="5" max="6" width="22.08984375" customWidth="1"/>
    <col min="7" max="7" width="22.08984375" hidden="1" customWidth="1"/>
    <col min="8" max="9" width="22.08984375" customWidth="1"/>
    <col min="10" max="12" width="22.08984375" style="26" customWidth="1"/>
    <col min="13" max="13" width="22.08984375" customWidth="1"/>
    <col min="14" max="14" width="18.54296875" style="26" customWidth="1"/>
    <col min="15" max="24" width="22.08984375" customWidth="1"/>
    <col min="25" max="26" width="22.08984375" style="22" customWidth="1"/>
    <col min="27" max="35" width="22.08984375" customWidth="1"/>
    <col min="36" max="36" width="22.08984375" style="22" customWidth="1"/>
    <col min="37" max="41" width="22.08984375" customWidth="1"/>
  </cols>
  <sheetData>
    <row r="1" spans="1:39" ht="65.25" customHeight="1" x14ac:dyDescent="0.35">
      <c r="A1" s="48"/>
      <c r="B1" s="48"/>
      <c r="C1" s="48"/>
      <c r="D1" s="48"/>
      <c r="E1" s="49" t="s">
        <v>0</v>
      </c>
      <c r="F1" s="49" t="s">
        <v>0</v>
      </c>
      <c r="G1" s="49" t="s">
        <v>0</v>
      </c>
      <c r="H1" s="49" t="s">
        <v>0</v>
      </c>
      <c r="I1" s="49" t="s">
        <v>0</v>
      </c>
      <c r="J1" s="49" t="s">
        <v>0</v>
      </c>
      <c r="K1" s="49" t="s">
        <v>0</v>
      </c>
      <c r="L1" s="49" t="s">
        <v>0</v>
      </c>
      <c r="M1" s="49" t="s">
        <v>0</v>
      </c>
      <c r="N1" s="49"/>
      <c r="O1" s="49" t="s">
        <v>0</v>
      </c>
      <c r="P1" s="49" t="s">
        <v>0</v>
      </c>
      <c r="Q1" s="49" t="s">
        <v>0</v>
      </c>
      <c r="R1" s="49" t="s">
        <v>0</v>
      </c>
      <c r="S1" s="49" t="s">
        <v>1</v>
      </c>
      <c r="T1" s="49" t="s">
        <v>1</v>
      </c>
      <c r="U1" s="49" t="s">
        <v>1</v>
      </c>
      <c r="V1" s="49" t="s">
        <v>1</v>
      </c>
      <c r="W1" s="49" t="s">
        <v>1</v>
      </c>
      <c r="X1" s="49" t="s">
        <v>1</v>
      </c>
      <c r="Y1" s="49"/>
      <c r="Z1" s="49"/>
      <c r="AA1" s="49" t="s">
        <v>1</v>
      </c>
      <c r="AB1" s="49" t="s">
        <v>1</v>
      </c>
      <c r="AC1" s="45" t="s">
        <v>2</v>
      </c>
      <c r="AD1" s="46" t="s">
        <v>2</v>
      </c>
      <c r="AE1" s="46" t="s">
        <v>2</v>
      </c>
      <c r="AF1" s="46" t="s">
        <v>2</v>
      </c>
      <c r="AG1" s="46" t="s">
        <v>2</v>
      </c>
      <c r="AH1" s="46" t="s">
        <v>2</v>
      </c>
      <c r="AI1" s="46" t="s">
        <v>2</v>
      </c>
      <c r="AJ1" s="46"/>
      <c r="AK1" s="46" t="s">
        <v>2</v>
      </c>
      <c r="AL1" s="46" t="s">
        <v>2</v>
      </c>
      <c r="AM1" s="47" t="s">
        <v>2</v>
      </c>
    </row>
    <row r="2" spans="1:39" s="4" customFormat="1" ht="56" x14ac:dyDescent="0.35">
      <c r="A2" s="3" t="s">
        <v>3</v>
      </c>
      <c r="B2" s="5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55</v>
      </c>
      <c r="I2" s="3" t="s">
        <v>12</v>
      </c>
      <c r="J2" s="24" t="s">
        <v>13</v>
      </c>
      <c r="K2" s="24" t="s">
        <v>14</v>
      </c>
      <c r="L2" s="24" t="s">
        <v>15</v>
      </c>
      <c r="M2" s="3" t="s">
        <v>16</v>
      </c>
      <c r="N2" s="24" t="s">
        <v>56</v>
      </c>
      <c r="O2" s="3" t="s">
        <v>21</v>
      </c>
      <c r="P2" s="3" t="s">
        <v>22</v>
      </c>
      <c r="Q2" s="3" t="s">
        <v>23</v>
      </c>
      <c r="R2" s="3" t="s">
        <v>24</v>
      </c>
      <c r="S2" s="3" t="s">
        <v>8</v>
      </c>
      <c r="T2" s="3" t="s">
        <v>9</v>
      </c>
      <c r="U2" s="3" t="s">
        <v>12</v>
      </c>
      <c r="V2" s="3" t="s">
        <v>25</v>
      </c>
      <c r="W2" s="3" t="s">
        <v>13</v>
      </c>
      <c r="X2" s="3" t="s">
        <v>14</v>
      </c>
      <c r="Y2" s="32" t="s">
        <v>57</v>
      </c>
      <c r="Z2" s="32" t="s">
        <v>58</v>
      </c>
      <c r="AA2" s="3" t="s">
        <v>21</v>
      </c>
      <c r="AB2" s="3" t="s">
        <v>29</v>
      </c>
      <c r="AC2" s="3" t="s">
        <v>7</v>
      </c>
      <c r="AD2" s="3" t="s">
        <v>30</v>
      </c>
      <c r="AE2" s="3" t="s">
        <v>8</v>
      </c>
      <c r="AF2" s="3" t="s">
        <v>9</v>
      </c>
      <c r="AG2" s="32" t="s">
        <v>59</v>
      </c>
      <c r="AH2" s="3" t="s">
        <v>12</v>
      </c>
      <c r="AI2" s="32" t="s">
        <v>57</v>
      </c>
      <c r="AJ2" s="32" t="s">
        <v>58</v>
      </c>
      <c r="AK2" s="3" t="s">
        <v>21</v>
      </c>
      <c r="AL2" s="3" t="s">
        <v>33</v>
      </c>
      <c r="AM2" s="3" t="s">
        <v>23</v>
      </c>
    </row>
    <row r="3" spans="1:39" x14ac:dyDescent="0.35">
      <c r="A3" s="53" t="s">
        <v>34</v>
      </c>
      <c r="B3" s="50" t="s">
        <v>35</v>
      </c>
      <c r="C3" s="53" t="s">
        <v>36</v>
      </c>
      <c r="D3" s="1" t="s">
        <v>37</v>
      </c>
      <c r="E3" s="7" t="s">
        <v>38</v>
      </c>
      <c r="F3" s="8">
        <v>1</v>
      </c>
      <c r="G3" s="7" t="s">
        <v>38</v>
      </c>
      <c r="H3" s="7" t="s">
        <v>38</v>
      </c>
      <c r="I3" s="8">
        <v>3</v>
      </c>
      <c r="J3" s="25" t="s">
        <v>38</v>
      </c>
      <c r="K3" s="25" t="s">
        <v>38</v>
      </c>
      <c r="L3" s="25" t="s">
        <v>38</v>
      </c>
      <c r="M3" s="7" t="s">
        <v>38</v>
      </c>
      <c r="N3" s="8">
        <v>6</v>
      </c>
      <c r="O3" s="7" t="s">
        <v>38</v>
      </c>
      <c r="P3" s="7" t="s">
        <v>38</v>
      </c>
      <c r="Q3" s="7" t="s">
        <v>38</v>
      </c>
      <c r="R3" s="7" t="s">
        <v>38</v>
      </c>
      <c r="S3" s="9" t="s">
        <v>38</v>
      </c>
      <c r="T3" s="9" t="s">
        <v>38</v>
      </c>
      <c r="U3" s="9" t="s">
        <v>38</v>
      </c>
      <c r="V3" s="9" t="s">
        <v>38</v>
      </c>
      <c r="W3" s="9" t="s">
        <v>38</v>
      </c>
      <c r="X3" s="10">
        <v>1</v>
      </c>
      <c r="Y3" s="10">
        <v>0</v>
      </c>
      <c r="Z3" s="10">
        <v>2</v>
      </c>
      <c r="AA3" s="9" t="s">
        <v>38</v>
      </c>
      <c r="AB3" s="9" t="s">
        <v>38</v>
      </c>
      <c r="AC3" s="1" t="s">
        <v>38</v>
      </c>
      <c r="AD3" s="1" t="s">
        <v>38</v>
      </c>
      <c r="AE3" s="1" t="s">
        <v>38</v>
      </c>
      <c r="AF3" s="1" t="s">
        <v>38</v>
      </c>
      <c r="AG3" s="1" t="s">
        <v>38</v>
      </c>
      <c r="AH3" s="2">
        <v>1</v>
      </c>
      <c r="AI3" s="1" t="s">
        <v>38</v>
      </c>
      <c r="AJ3" s="34">
        <v>3</v>
      </c>
      <c r="AK3" s="1" t="s">
        <v>38</v>
      </c>
      <c r="AL3" s="1" t="s">
        <v>38</v>
      </c>
      <c r="AM3" s="1" t="s">
        <v>38</v>
      </c>
    </row>
    <row r="4" spans="1:39" x14ac:dyDescent="0.35">
      <c r="A4" s="54"/>
      <c r="B4" s="51"/>
      <c r="C4" s="55"/>
      <c r="D4" s="1" t="s">
        <v>39</v>
      </c>
      <c r="E4" s="7" t="s">
        <v>38</v>
      </c>
      <c r="F4" s="7" t="s">
        <v>38</v>
      </c>
      <c r="G4" s="7" t="s">
        <v>38</v>
      </c>
      <c r="H4" s="7" t="s">
        <v>38</v>
      </c>
      <c r="I4" s="7" t="s">
        <v>38</v>
      </c>
      <c r="J4" s="25" t="s">
        <v>38</v>
      </c>
      <c r="K4" s="25" t="s">
        <v>38</v>
      </c>
      <c r="L4" s="25" t="s">
        <v>38</v>
      </c>
      <c r="M4" s="7" t="s">
        <v>38</v>
      </c>
      <c r="N4" s="8">
        <v>0</v>
      </c>
      <c r="O4" s="7" t="s">
        <v>38</v>
      </c>
      <c r="P4" s="7" t="s">
        <v>38</v>
      </c>
      <c r="Q4" s="7" t="s">
        <v>38</v>
      </c>
      <c r="R4" s="7" t="s">
        <v>38</v>
      </c>
      <c r="S4" s="9" t="s">
        <v>38</v>
      </c>
      <c r="T4" s="9" t="s">
        <v>38</v>
      </c>
      <c r="U4" s="9" t="s">
        <v>38</v>
      </c>
      <c r="V4" s="9" t="s">
        <v>38</v>
      </c>
      <c r="W4" s="9" t="s">
        <v>38</v>
      </c>
      <c r="X4" s="9" t="s">
        <v>38</v>
      </c>
      <c r="Y4" s="10">
        <v>0</v>
      </c>
      <c r="Z4" s="10">
        <v>0</v>
      </c>
      <c r="AA4" s="9" t="s">
        <v>38</v>
      </c>
      <c r="AB4" s="9" t="s">
        <v>38</v>
      </c>
      <c r="AC4" s="1" t="s">
        <v>38</v>
      </c>
      <c r="AD4" s="1" t="s">
        <v>38</v>
      </c>
      <c r="AE4" s="1" t="s">
        <v>38</v>
      </c>
      <c r="AF4" s="1" t="s">
        <v>38</v>
      </c>
      <c r="AG4" s="2">
        <v>2</v>
      </c>
      <c r="AH4" s="2">
        <v>1</v>
      </c>
      <c r="AI4" s="1" t="s">
        <v>38</v>
      </c>
      <c r="AJ4" s="34">
        <v>0</v>
      </c>
      <c r="AK4" s="1" t="s">
        <v>38</v>
      </c>
      <c r="AL4" s="1" t="s">
        <v>38</v>
      </c>
      <c r="AM4" s="1" t="s">
        <v>38</v>
      </c>
    </row>
    <row r="5" spans="1:39" x14ac:dyDescent="0.35">
      <c r="A5" s="54"/>
      <c r="B5" s="51"/>
      <c r="C5" s="1" t="s">
        <v>40</v>
      </c>
      <c r="D5" s="1" t="s">
        <v>41</v>
      </c>
      <c r="E5" s="7" t="s">
        <v>38</v>
      </c>
      <c r="F5" s="7" t="s">
        <v>38</v>
      </c>
      <c r="G5" s="7" t="s">
        <v>38</v>
      </c>
      <c r="H5" s="7" t="s">
        <v>38</v>
      </c>
      <c r="I5" s="7" t="s">
        <v>38</v>
      </c>
      <c r="J5" s="25" t="s">
        <v>38</v>
      </c>
      <c r="K5" s="25" t="s">
        <v>38</v>
      </c>
      <c r="L5" s="25" t="s">
        <v>38</v>
      </c>
      <c r="M5" s="7" t="s">
        <v>38</v>
      </c>
      <c r="N5" s="8">
        <v>0</v>
      </c>
      <c r="O5" s="7" t="s">
        <v>38</v>
      </c>
      <c r="P5" s="7" t="s">
        <v>38</v>
      </c>
      <c r="Q5" s="7" t="s">
        <v>38</v>
      </c>
      <c r="R5" s="7" t="s">
        <v>38</v>
      </c>
      <c r="S5" s="9" t="s">
        <v>38</v>
      </c>
      <c r="T5" s="9" t="s">
        <v>38</v>
      </c>
      <c r="U5" s="9" t="s">
        <v>38</v>
      </c>
      <c r="V5" s="9" t="s">
        <v>38</v>
      </c>
      <c r="W5" s="9" t="s">
        <v>38</v>
      </c>
      <c r="X5" s="9" t="s">
        <v>38</v>
      </c>
      <c r="Y5" s="10">
        <v>0</v>
      </c>
      <c r="Z5" s="10">
        <v>0</v>
      </c>
      <c r="AA5" s="9" t="s">
        <v>38</v>
      </c>
      <c r="AB5" s="9" t="s">
        <v>38</v>
      </c>
      <c r="AC5" s="1" t="s">
        <v>38</v>
      </c>
      <c r="AD5" s="1" t="s">
        <v>38</v>
      </c>
      <c r="AE5" s="1" t="s">
        <v>38</v>
      </c>
      <c r="AF5" s="1" t="s">
        <v>38</v>
      </c>
      <c r="AG5" s="1" t="s">
        <v>38</v>
      </c>
      <c r="AH5" s="1" t="s">
        <v>38</v>
      </c>
      <c r="AI5" s="2">
        <v>1</v>
      </c>
      <c r="AJ5" s="2">
        <v>0</v>
      </c>
      <c r="AK5" s="1" t="s">
        <v>38</v>
      </c>
      <c r="AL5" s="1" t="s">
        <v>38</v>
      </c>
      <c r="AM5" s="1" t="s">
        <v>38</v>
      </c>
    </row>
    <row r="6" spans="1:39" x14ac:dyDescent="0.35">
      <c r="A6" s="54"/>
      <c r="B6" s="51"/>
      <c r="C6" s="53" t="s">
        <v>42</v>
      </c>
      <c r="D6" s="1" t="s">
        <v>43</v>
      </c>
      <c r="E6" s="7" t="s">
        <v>38</v>
      </c>
      <c r="F6" s="8">
        <v>4</v>
      </c>
      <c r="G6" s="8">
        <v>3</v>
      </c>
      <c r="H6" s="8">
        <v>1</v>
      </c>
      <c r="I6" s="8">
        <v>59</v>
      </c>
      <c r="J6" s="8">
        <v>1</v>
      </c>
      <c r="K6" s="8">
        <v>1</v>
      </c>
      <c r="L6" s="8">
        <v>1</v>
      </c>
      <c r="M6" s="8">
        <v>4</v>
      </c>
      <c r="N6" s="8">
        <v>11</v>
      </c>
      <c r="O6" s="8">
        <v>2</v>
      </c>
      <c r="P6" s="8">
        <v>1</v>
      </c>
      <c r="Q6" s="8">
        <v>2</v>
      </c>
      <c r="R6" s="7" t="s">
        <v>38</v>
      </c>
      <c r="S6" s="10">
        <v>6</v>
      </c>
      <c r="T6" s="10">
        <v>1</v>
      </c>
      <c r="U6" s="10">
        <v>55</v>
      </c>
      <c r="V6" s="10">
        <v>1</v>
      </c>
      <c r="W6" s="10">
        <v>1</v>
      </c>
      <c r="X6" s="10">
        <v>2</v>
      </c>
      <c r="Y6" s="10">
        <v>4</v>
      </c>
      <c r="Z6" s="10">
        <v>10</v>
      </c>
      <c r="AA6" s="10">
        <v>1</v>
      </c>
      <c r="AB6" s="9" t="s">
        <v>38</v>
      </c>
      <c r="AC6" s="2">
        <v>1</v>
      </c>
      <c r="AD6" s="2">
        <v>1</v>
      </c>
      <c r="AE6" s="2">
        <v>6</v>
      </c>
      <c r="AF6" s="2">
        <v>2</v>
      </c>
      <c r="AG6" s="1" t="s">
        <v>38</v>
      </c>
      <c r="AH6" s="2">
        <v>35</v>
      </c>
      <c r="AI6" s="2">
        <v>2</v>
      </c>
      <c r="AJ6" s="2">
        <v>11</v>
      </c>
      <c r="AK6" s="1" t="s">
        <v>38</v>
      </c>
      <c r="AL6" s="1" t="s">
        <v>38</v>
      </c>
      <c r="AM6" s="1" t="s">
        <v>38</v>
      </c>
    </row>
    <row r="7" spans="1:39" x14ac:dyDescent="0.35">
      <c r="A7" s="54"/>
      <c r="B7" s="51"/>
      <c r="C7" s="54"/>
      <c r="D7" s="1" t="s">
        <v>44</v>
      </c>
      <c r="E7" s="8">
        <v>1</v>
      </c>
      <c r="F7" s="8">
        <v>1</v>
      </c>
      <c r="G7" s="7" t="s">
        <v>38</v>
      </c>
      <c r="H7" s="8">
        <v>1</v>
      </c>
      <c r="I7" s="8">
        <v>7</v>
      </c>
      <c r="J7" s="25" t="s">
        <v>38</v>
      </c>
      <c r="K7" s="25" t="s">
        <v>38</v>
      </c>
      <c r="L7" s="25" t="s">
        <v>38</v>
      </c>
      <c r="M7" s="7" t="s">
        <v>38</v>
      </c>
      <c r="N7" s="8">
        <v>2</v>
      </c>
      <c r="O7" s="8">
        <v>1</v>
      </c>
      <c r="P7" s="8">
        <v>1</v>
      </c>
      <c r="Q7" s="7" t="s">
        <v>38</v>
      </c>
      <c r="R7" s="8">
        <v>1</v>
      </c>
      <c r="S7" s="9" t="s">
        <v>38</v>
      </c>
      <c r="T7" s="9" t="s">
        <v>38</v>
      </c>
      <c r="U7" s="10">
        <v>10</v>
      </c>
      <c r="V7" s="10">
        <v>1</v>
      </c>
      <c r="W7" s="9" t="s">
        <v>38</v>
      </c>
      <c r="X7" s="9" t="s">
        <v>38</v>
      </c>
      <c r="Y7" s="10">
        <v>1</v>
      </c>
      <c r="Z7" s="10">
        <v>7</v>
      </c>
      <c r="AA7" s="9" t="s">
        <v>38</v>
      </c>
      <c r="AB7" s="10">
        <v>1</v>
      </c>
      <c r="AC7" s="11" t="s">
        <v>38</v>
      </c>
      <c r="AD7" s="11" t="s">
        <v>38</v>
      </c>
      <c r="AE7" s="12">
        <v>1</v>
      </c>
      <c r="AF7" s="11" t="s">
        <v>38</v>
      </c>
      <c r="AG7" s="11" t="s">
        <v>38</v>
      </c>
      <c r="AH7" s="12">
        <v>8</v>
      </c>
      <c r="AI7" s="11" t="s">
        <v>38</v>
      </c>
      <c r="AJ7" s="35">
        <v>3</v>
      </c>
      <c r="AK7" s="11" t="s">
        <v>38</v>
      </c>
      <c r="AL7" s="12">
        <v>2</v>
      </c>
      <c r="AM7" s="12">
        <v>1</v>
      </c>
    </row>
    <row r="8" spans="1:39" x14ac:dyDescent="0.35">
      <c r="A8" s="54"/>
      <c r="B8" s="51"/>
      <c r="C8" s="54"/>
      <c r="D8" s="1" t="s">
        <v>45</v>
      </c>
      <c r="E8" s="7" t="s">
        <v>38</v>
      </c>
      <c r="F8" s="7" t="s">
        <v>38</v>
      </c>
      <c r="G8" s="7" t="s">
        <v>38</v>
      </c>
      <c r="H8" s="7" t="s">
        <v>38</v>
      </c>
      <c r="I8" s="8">
        <v>1</v>
      </c>
      <c r="J8" s="25" t="s">
        <v>38</v>
      </c>
      <c r="K8" s="25" t="s">
        <v>38</v>
      </c>
      <c r="L8" s="25" t="s">
        <v>38</v>
      </c>
      <c r="M8" s="7" t="s">
        <v>38</v>
      </c>
      <c r="N8" s="8">
        <v>5</v>
      </c>
      <c r="O8" s="7" t="s">
        <v>38</v>
      </c>
      <c r="P8" s="8">
        <v>1</v>
      </c>
      <c r="Q8" s="7" t="s">
        <v>38</v>
      </c>
      <c r="R8" s="7" t="s">
        <v>38</v>
      </c>
      <c r="S8" s="10">
        <v>1</v>
      </c>
      <c r="T8" s="9" t="s">
        <v>38</v>
      </c>
      <c r="U8" s="10">
        <v>6</v>
      </c>
      <c r="V8" s="9" t="s">
        <v>38</v>
      </c>
      <c r="W8" s="9" t="s">
        <v>38</v>
      </c>
      <c r="X8" s="9" t="s">
        <v>38</v>
      </c>
      <c r="Y8" s="10">
        <v>0</v>
      </c>
      <c r="Z8" s="10">
        <v>5</v>
      </c>
      <c r="AA8" s="9" t="s">
        <v>38</v>
      </c>
      <c r="AB8" s="9" t="s">
        <v>38</v>
      </c>
      <c r="AC8" s="11" t="s">
        <v>38</v>
      </c>
      <c r="AD8" s="11" t="s">
        <v>38</v>
      </c>
      <c r="AE8" s="11" t="s">
        <v>38</v>
      </c>
      <c r="AF8" s="11" t="s">
        <v>38</v>
      </c>
      <c r="AG8" s="11" t="s">
        <v>38</v>
      </c>
      <c r="AH8" s="12">
        <v>2</v>
      </c>
      <c r="AI8" s="11" t="s">
        <v>38</v>
      </c>
      <c r="AJ8" s="35">
        <v>6</v>
      </c>
      <c r="AK8" s="11" t="s">
        <v>38</v>
      </c>
      <c r="AL8" s="11" t="s">
        <v>38</v>
      </c>
      <c r="AM8" s="11" t="s">
        <v>38</v>
      </c>
    </row>
    <row r="9" spans="1:39" x14ac:dyDescent="0.35">
      <c r="A9" s="54"/>
      <c r="B9" s="51"/>
      <c r="C9" s="54"/>
      <c r="D9" s="1" t="s">
        <v>46</v>
      </c>
      <c r="E9" s="7" t="s">
        <v>38</v>
      </c>
      <c r="F9" s="7" t="s">
        <v>38</v>
      </c>
      <c r="G9" s="7" t="s">
        <v>38</v>
      </c>
      <c r="H9" s="7" t="s">
        <v>38</v>
      </c>
      <c r="I9" s="8">
        <v>8</v>
      </c>
      <c r="J9" s="25" t="s">
        <v>38</v>
      </c>
      <c r="K9" s="25" t="s">
        <v>38</v>
      </c>
      <c r="L9" s="25" t="s">
        <v>38</v>
      </c>
      <c r="M9" s="8">
        <v>1</v>
      </c>
      <c r="N9" s="8">
        <v>1</v>
      </c>
      <c r="O9" s="7" t="s">
        <v>38</v>
      </c>
      <c r="P9" s="7" t="s">
        <v>38</v>
      </c>
      <c r="Q9" s="7" t="s">
        <v>38</v>
      </c>
      <c r="R9" s="7" t="s">
        <v>38</v>
      </c>
      <c r="S9" s="9" t="s">
        <v>38</v>
      </c>
      <c r="T9" s="9" t="s">
        <v>38</v>
      </c>
      <c r="U9" s="10">
        <v>3</v>
      </c>
      <c r="V9" s="9" t="s">
        <v>38</v>
      </c>
      <c r="W9" s="9" t="s">
        <v>38</v>
      </c>
      <c r="X9" s="9" t="s">
        <v>38</v>
      </c>
      <c r="Y9" s="10">
        <v>1</v>
      </c>
      <c r="Z9" s="10">
        <v>3</v>
      </c>
      <c r="AA9" s="9" t="s">
        <v>38</v>
      </c>
      <c r="AB9" s="9" t="s">
        <v>38</v>
      </c>
      <c r="AC9" s="11" t="s">
        <v>38</v>
      </c>
      <c r="AD9" s="11" t="s">
        <v>38</v>
      </c>
      <c r="AE9" s="12">
        <v>1</v>
      </c>
      <c r="AF9" s="11" t="s">
        <v>38</v>
      </c>
      <c r="AG9" s="11" t="s">
        <v>38</v>
      </c>
      <c r="AH9" s="12">
        <v>5</v>
      </c>
      <c r="AI9" s="11" t="s">
        <v>38</v>
      </c>
      <c r="AJ9" s="35">
        <v>2</v>
      </c>
      <c r="AK9" s="12">
        <v>1</v>
      </c>
      <c r="AL9" s="11" t="s">
        <v>38</v>
      </c>
      <c r="AM9" s="11" t="s">
        <v>38</v>
      </c>
    </row>
    <row r="10" spans="1:39" x14ac:dyDescent="0.35">
      <c r="A10" s="54"/>
      <c r="B10" s="51"/>
      <c r="C10" s="54"/>
      <c r="D10" s="1" t="s">
        <v>47</v>
      </c>
      <c r="E10" s="7" t="s">
        <v>38</v>
      </c>
      <c r="F10" s="7" t="s">
        <v>38</v>
      </c>
      <c r="G10" s="7" t="s">
        <v>38</v>
      </c>
      <c r="H10" s="7" t="s">
        <v>38</v>
      </c>
      <c r="I10" s="7" t="s">
        <v>38</v>
      </c>
      <c r="J10" s="25" t="s">
        <v>38</v>
      </c>
      <c r="K10" s="25" t="s">
        <v>38</v>
      </c>
      <c r="L10" s="25" t="s">
        <v>38</v>
      </c>
      <c r="M10" s="7" t="s">
        <v>38</v>
      </c>
      <c r="N10" s="8">
        <v>3</v>
      </c>
      <c r="O10" s="7" t="s">
        <v>38</v>
      </c>
      <c r="P10" s="7" t="s">
        <v>38</v>
      </c>
      <c r="Q10" s="7" t="s">
        <v>38</v>
      </c>
      <c r="R10" s="7" t="s">
        <v>38</v>
      </c>
      <c r="S10" s="9" t="s">
        <v>38</v>
      </c>
      <c r="T10" s="9" t="s">
        <v>38</v>
      </c>
      <c r="U10" s="9" t="s">
        <v>38</v>
      </c>
      <c r="V10" s="9" t="s">
        <v>38</v>
      </c>
      <c r="W10" s="9" t="s">
        <v>38</v>
      </c>
      <c r="X10" s="9" t="s">
        <v>38</v>
      </c>
      <c r="Y10" s="10">
        <v>0</v>
      </c>
      <c r="Z10" s="10">
        <v>0</v>
      </c>
      <c r="AA10" s="9" t="s">
        <v>38</v>
      </c>
      <c r="AB10" s="9" t="s">
        <v>38</v>
      </c>
      <c r="AC10" s="11" t="s">
        <v>38</v>
      </c>
      <c r="AD10" s="11" t="s">
        <v>38</v>
      </c>
      <c r="AE10" s="12">
        <v>1</v>
      </c>
      <c r="AF10" s="11" t="s">
        <v>38</v>
      </c>
      <c r="AG10" s="11" t="s">
        <v>38</v>
      </c>
      <c r="AH10" s="12">
        <v>1</v>
      </c>
      <c r="AI10" s="11" t="s">
        <v>38</v>
      </c>
      <c r="AJ10" s="35">
        <v>1</v>
      </c>
      <c r="AK10" s="11" t="s">
        <v>38</v>
      </c>
      <c r="AL10" s="11" t="s">
        <v>38</v>
      </c>
      <c r="AM10" s="11" t="s">
        <v>38</v>
      </c>
    </row>
    <row r="11" spans="1:39" x14ac:dyDescent="0.35">
      <c r="A11" s="54"/>
      <c r="B11" s="51"/>
      <c r="C11" s="55"/>
      <c r="D11" s="1" t="s">
        <v>48</v>
      </c>
      <c r="E11" s="7" t="s">
        <v>38</v>
      </c>
      <c r="F11" s="8">
        <v>1</v>
      </c>
      <c r="G11" s="7" t="s">
        <v>38</v>
      </c>
      <c r="H11" s="7" t="s">
        <v>38</v>
      </c>
      <c r="I11" s="8">
        <v>9</v>
      </c>
      <c r="J11" s="25" t="s">
        <v>38</v>
      </c>
      <c r="K11" s="25" t="s">
        <v>38</v>
      </c>
      <c r="L11" s="25" t="s">
        <v>38</v>
      </c>
      <c r="M11" s="7" t="s">
        <v>38</v>
      </c>
      <c r="N11" s="8">
        <v>4</v>
      </c>
      <c r="O11" s="7" t="s">
        <v>38</v>
      </c>
      <c r="P11" s="7" t="s">
        <v>38</v>
      </c>
      <c r="Q11" s="7" t="s">
        <v>38</v>
      </c>
      <c r="R11" s="7" t="s">
        <v>38</v>
      </c>
      <c r="S11" s="10">
        <v>1</v>
      </c>
      <c r="T11" s="9" t="s">
        <v>38</v>
      </c>
      <c r="U11" s="10">
        <v>5</v>
      </c>
      <c r="V11" s="9" t="s">
        <v>38</v>
      </c>
      <c r="W11" s="9" t="s">
        <v>38</v>
      </c>
      <c r="X11" s="9" t="s">
        <v>38</v>
      </c>
      <c r="Y11" s="10">
        <v>1</v>
      </c>
      <c r="Z11" s="10">
        <v>4</v>
      </c>
      <c r="AA11" s="9" t="s">
        <v>38</v>
      </c>
      <c r="AB11" s="9" t="s">
        <v>38</v>
      </c>
      <c r="AC11" s="11" t="s">
        <v>38</v>
      </c>
      <c r="AD11" s="11" t="s">
        <v>38</v>
      </c>
      <c r="AE11" s="12">
        <v>3</v>
      </c>
      <c r="AF11" s="11" t="s">
        <v>38</v>
      </c>
      <c r="AG11" s="11" t="s">
        <v>38</v>
      </c>
      <c r="AH11" s="12">
        <v>5</v>
      </c>
      <c r="AI11" s="11" t="s">
        <v>38</v>
      </c>
      <c r="AJ11" s="35">
        <v>6</v>
      </c>
      <c r="AK11" s="11" t="s">
        <v>38</v>
      </c>
      <c r="AL11" s="11" t="s">
        <v>38</v>
      </c>
      <c r="AM11" s="12">
        <v>1</v>
      </c>
    </row>
    <row r="12" spans="1:39" x14ac:dyDescent="0.35">
      <c r="A12" s="55"/>
      <c r="B12" s="52"/>
      <c r="C12" s="1" t="s">
        <v>49</v>
      </c>
      <c r="D12" s="1" t="s">
        <v>50</v>
      </c>
      <c r="E12" s="7" t="s">
        <v>38</v>
      </c>
      <c r="F12" s="7" t="s">
        <v>38</v>
      </c>
      <c r="G12" s="7" t="s">
        <v>38</v>
      </c>
      <c r="H12" s="7" t="s">
        <v>38</v>
      </c>
      <c r="I12" s="7" t="s">
        <v>38</v>
      </c>
      <c r="J12" s="25" t="s">
        <v>38</v>
      </c>
      <c r="K12" s="25" t="s">
        <v>38</v>
      </c>
      <c r="L12" s="25" t="s">
        <v>38</v>
      </c>
      <c r="M12" s="7" t="s">
        <v>38</v>
      </c>
      <c r="N12" s="8">
        <v>0</v>
      </c>
      <c r="O12" s="7" t="s">
        <v>38</v>
      </c>
      <c r="P12" s="7" t="s">
        <v>38</v>
      </c>
      <c r="Q12" s="7" t="s">
        <v>38</v>
      </c>
      <c r="R12" s="7" t="s">
        <v>38</v>
      </c>
      <c r="S12" s="9" t="s">
        <v>38</v>
      </c>
      <c r="T12" s="9" t="s">
        <v>38</v>
      </c>
      <c r="U12" s="10">
        <v>1</v>
      </c>
      <c r="V12" s="9" t="s">
        <v>38</v>
      </c>
      <c r="W12" s="9" t="s">
        <v>38</v>
      </c>
      <c r="X12" s="9" t="s">
        <v>38</v>
      </c>
      <c r="Y12" s="10">
        <v>0</v>
      </c>
      <c r="Z12" s="10">
        <v>0</v>
      </c>
      <c r="AA12" s="9" t="s">
        <v>38</v>
      </c>
      <c r="AB12" s="9" t="s">
        <v>38</v>
      </c>
      <c r="AC12" s="11" t="s">
        <v>38</v>
      </c>
      <c r="AD12" s="11" t="s">
        <v>38</v>
      </c>
      <c r="AE12" s="11" t="s">
        <v>38</v>
      </c>
      <c r="AF12" s="11" t="s">
        <v>38</v>
      </c>
      <c r="AG12" s="11" t="s">
        <v>38</v>
      </c>
      <c r="AH12" s="11" t="s">
        <v>38</v>
      </c>
      <c r="AI12" s="11" t="s">
        <v>38</v>
      </c>
      <c r="AJ12" s="35">
        <v>0</v>
      </c>
      <c r="AK12" s="11" t="s">
        <v>38</v>
      </c>
      <c r="AL12" s="11" t="s">
        <v>38</v>
      </c>
      <c r="AM12" s="11" t="s">
        <v>38</v>
      </c>
    </row>
    <row r="13" spans="1:39" s="27" customFormat="1" x14ac:dyDescent="0.35">
      <c r="B13" s="28"/>
      <c r="E13" s="29">
        <f>SUM(E3:E12)</f>
        <v>1</v>
      </c>
      <c r="F13" s="29">
        <f t="shared" ref="F13:R13" si="0">SUM(F3:F12)</f>
        <v>7</v>
      </c>
      <c r="G13" s="29">
        <f t="shared" si="0"/>
        <v>3</v>
      </c>
      <c r="H13" s="29">
        <f t="shared" si="0"/>
        <v>2</v>
      </c>
      <c r="I13" s="29">
        <f t="shared" si="0"/>
        <v>87</v>
      </c>
      <c r="J13" s="29">
        <f t="shared" si="0"/>
        <v>1</v>
      </c>
      <c r="K13" s="29">
        <f t="shared" si="0"/>
        <v>1</v>
      </c>
      <c r="L13" s="29">
        <f t="shared" si="0"/>
        <v>1</v>
      </c>
      <c r="M13" s="29">
        <f t="shared" si="0"/>
        <v>5</v>
      </c>
      <c r="N13" s="29">
        <f t="shared" si="0"/>
        <v>32</v>
      </c>
      <c r="O13" s="29">
        <f t="shared" si="0"/>
        <v>3</v>
      </c>
      <c r="P13" s="29">
        <f t="shared" si="0"/>
        <v>3</v>
      </c>
      <c r="Q13" s="29">
        <f t="shared" si="0"/>
        <v>2</v>
      </c>
      <c r="R13" s="29">
        <f t="shared" si="0"/>
        <v>1</v>
      </c>
      <c r="S13" s="29">
        <f>SUM(S3:S12)</f>
        <v>8</v>
      </c>
      <c r="T13" s="29">
        <f t="shared" ref="T13" si="1">SUM(T3:T12)</f>
        <v>1</v>
      </c>
      <c r="U13" s="29">
        <f t="shared" ref="U13" si="2">SUM(U3:U12)</f>
        <v>80</v>
      </c>
      <c r="V13" s="29">
        <f t="shared" ref="V13" si="3">SUM(V3:V12)</f>
        <v>2</v>
      </c>
      <c r="W13" s="29">
        <f t="shared" ref="W13" si="4">SUM(W3:W12)</f>
        <v>1</v>
      </c>
      <c r="X13" s="29">
        <f t="shared" ref="X13:Z13" si="5">SUM(X3:X12)</f>
        <v>3</v>
      </c>
      <c r="Y13" s="29">
        <f t="shared" si="5"/>
        <v>7</v>
      </c>
      <c r="Z13" s="29">
        <f t="shared" si="5"/>
        <v>31</v>
      </c>
      <c r="AA13" s="29">
        <f t="shared" ref="AA13" si="6">SUM(AA3:AA12)</f>
        <v>1</v>
      </c>
      <c r="AB13" s="29">
        <f t="shared" ref="AB13" si="7">SUM(AB3:AB12)</f>
        <v>1</v>
      </c>
      <c r="AC13" s="29">
        <f t="shared" ref="AC13" si="8">SUM(AC3:AC12)</f>
        <v>1</v>
      </c>
      <c r="AD13" s="29">
        <f t="shared" ref="AD13" si="9">SUM(AD3:AD12)</f>
        <v>1</v>
      </c>
      <c r="AE13" s="29">
        <f t="shared" ref="AE13" si="10">SUM(AE3:AE12)</f>
        <v>12</v>
      </c>
      <c r="AF13" s="29">
        <f t="shared" ref="AF13" si="11">SUM(AF3:AF12)</f>
        <v>2</v>
      </c>
      <c r="AG13" s="29">
        <f t="shared" ref="AG13" si="12">SUM(AG3:AG12)</f>
        <v>2</v>
      </c>
      <c r="AH13" s="29">
        <f t="shared" ref="AH13" si="13">SUM(AH3:AH12)</f>
        <v>58</v>
      </c>
      <c r="AI13" s="29">
        <f t="shared" ref="AI13:AJ13" si="14">SUM(AI3:AI12)</f>
        <v>3</v>
      </c>
      <c r="AJ13" s="29">
        <f t="shared" si="14"/>
        <v>32</v>
      </c>
      <c r="AK13" s="29">
        <f t="shared" ref="AK13" si="15">SUM(AK3:AK12)</f>
        <v>1</v>
      </c>
      <c r="AL13" s="29">
        <f t="shared" ref="AL13" si="16">SUM(AL3:AL12)</f>
        <v>2</v>
      </c>
      <c r="AM13" s="29">
        <f t="shared" ref="AM13" si="17">SUM(AM3:AM12)</f>
        <v>2</v>
      </c>
    </row>
    <row r="14" spans="1:39" x14ac:dyDescent="0.35">
      <c r="E14" s="30">
        <f>E13/$Q$27</f>
        <v>6.7114093959731542E-3</v>
      </c>
      <c r="F14" s="31">
        <f>F13/$Q$27</f>
        <v>4.6979865771812082E-2</v>
      </c>
      <c r="G14" s="30">
        <f>G13/$Q$27</f>
        <v>2.0134228187919462E-2</v>
      </c>
      <c r="H14" s="30">
        <f>H13/$Q$27</f>
        <v>1.3422818791946308E-2</v>
      </c>
      <c r="I14" s="31">
        <f>I13/$Q$27</f>
        <v>0.58389261744966447</v>
      </c>
      <c r="J14" s="30">
        <f>J13/$Q$27</f>
        <v>6.7114093959731542E-3</v>
      </c>
      <c r="K14" s="30">
        <f>K13/$Q$27</f>
        <v>6.7114093959731542E-3</v>
      </c>
      <c r="L14" s="30">
        <f>L13/$Q$27</f>
        <v>6.7114093959731542E-3</v>
      </c>
      <c r="M14" s="30">
        <f>M13/$Q$27</f>
        <v>3.3557046979865772E-2</v>
      </c>
      <c r="N14" s="31">
        <f>N13/$Q$27</f>
        <v>0.21476510067114093</v>
      </c>
      <c r="O14" s="30">
        <f>O13/$Q$27</f>
        <v>2.0134228187919462E-2</v>
      </c>
      <c r="P14" s="30">
        <f>P13/$Q$27</f>
        <v>2.0134228187919462E-2</v>
      </c>
      <c r="Q14" s="30">
        <f>Q13/$Q$27</f>
        <v>1.3422818791946308E-2</v>
      </c>
      <c r="R14" s="30">
        <f>R13/$Q$27</f>
        <v>6.7114093959731542E-3</v>
      </c>
      <c r="S14" s="31">
        <f>S13/$AA$27</f>
        <v>5.9259259259259262E-2</v>
      </c>
      <c r="T14" s="30">
        <f>T13/$AA$27</f>
        <v>7.4074074074074077E-3</v>
      </c>
      <c r="U14" s="31">
        <f>U13/$AA$27</f>
        <v>0.59259259259259256</v>
      </c>
      <c r="V14" s="33">
        <f>V13/$AA$27</f>
        <v>1.4814814814814815E-2</v>
      </c>
      <c r="W14" s="33">
        <f>W13/$AA$27</f>
        <v>7.4074074074074077E-3</v>
      </c>
      <c r="X14" s="33">
        <f>X13/$AA$27</f>
        <v>2.2222222222222223E-2</v>
      </c>
      <c r="Y14" s="33">
        <f>Y13/$AA$27</f>
        <v>5.185185185185185E-2</v>
      </c>
      <c r="Z14" s="31">
        <f>Z13/$AA$27</f>
        <v>0.22962962962962963</v>
      </c>
      <c r="AA14" s="33">
        <f>AA13/$AA$27</f>
        <v>7.4074074074074077E-3</v>
      </c>
      <c r="AB14" s="33">
        <f>AB13/$AA$27</f>
        <v>7.4074074074074077E-3</v>
      </c>
      <c r="AC14" s="33">
        <f>AC13/$AL$28</f>
        <v>8.771929824561403E-3</v>
      </c>
      <c r="AD14" s="33">
        <f>AD13/$AL$28</f>
        <v>8.771929824561403E-3</v>
      </c>
      <c r="AE14" s="33">
        <f>AE13/$AL$28</f>
        <v>0.10526315789473684</v>
      </c>
      <c r="AF14" s="33">
        <f>AF13/$AL$28</f>
        <v>1.7543859649122806E-2</v>
      </c>
      <c r="AG14" s="33">
        <f>AG13/$AL$28</f>
        <v>1.7543859649122806E-2</v>
      </c>
      <c r="AH14" s="31">
        <f>AH13/$AL$28</f>
        <v>0.50877192982456143</v>
      </c>
      <c r="AI14" s="33">
        <f>AI13/$AL$28</f>
        <v>2.6315789473684209E-2</v>
      </c>
      <c r="AJ14" s="33">
        <f>AJ13/$AL$28</f>
        <v>0.2807017543859649</v>
      </c>
      <c r="AK14" s="33">
        <f>AK13/$AL$28</f>
        <v>8.771929824561403E-3</v>
      </c>
      <c r="AL14" s="33">
        <f>AL13/$AL$28</f>
        <v>1.7543859649122806E-2</v>
      </c>
      <c r="AM14" s="33">
        <f>AM13/$AL$28</f>
        <v>1.7543859649122806E-2</v>
      </c>
    </row>
    <row r="16" spans="1:39" ht="18.5" x14ac:dyDescent="0.45">
      <c r="P16" s="13" t="s">
        <v>51</v>
      </c>
      <c r="Q16" s="13"/>
      <c r="Z16" s="13" t="s">
        <v>53</v>
      </c>
      <c r="AA16" s="13"/>
    </row>
    <row r="17" spans="16:39" ht="18.5" x14ac:dyDescent="0.45">
      <c r="P17" s="14" t="s">
        <v>37</v>
      </c>
      <c r="Q17" s="18">
        <f>SUM(E3:R3)</f>
        <v>10</v>
      </c>
      <c r="R17" s="63">
        <f>Q17/$Q$27</f>
        <v>6.7114093959731544E-2</v>
      </c>
      <c r="Z17" s="14" t="s">
        <v>37</v>
      </c>
      <c r="AA17" s="15">
        <f>SUM(S3:AB3)</f>
        <v>3</v>
      </c>
      <c r="AB17" s="64">
        <f>AA17/$AA$27</f>
        <v>2.2222222222222223E-2</v>
      </c>
      <c r="AK17" s="13" t="s">
        <v>54</v>
      </c>
      <c r="AL17" s="13"/>
    </row>
    <row r="18" spans="16:39" ht="18" x14ac:dyDescent="0.4">
      <c r="P18" s="14" t="s">
        <v>39</v>
      </c>
      <c r="Q18" s="18">
        <f>SUM(E4:R4)</f>
        <v>0</v>
      </c>
      <c r="R18" s="63">
        <f t="shared" ref="R18:R27" si="18">Q18/$Q$27</f>
        <v>0</v>
      </c>
      <c r="Z18" s="14" t="s">
        <v>39</v>
      </c>
      <c r="AA18" s="15">
        <f>SUM(S4:AB4)</f>
        <v>0</v>
      </c>
      <c r="AB18" s="64">
        <f>AA18/$AA$27</f>
        <v>0</v>
      </c>
      <c r="AK18" s="14" t="s">
        <v>37</v>
      </c>
      <c r="AL18" s="20">
        <f>SUM(AE3:AM3)</f>
        <v>4</v>
      </c>
      <c r="AM18" s="65">
        <f>AL18/$AL$28</f>
        <v>3.5087719298245612E-2</v>
      </c>
    </row>
    <row r="19" spans="16:39" ht="18" x14ac:dyDescent="0.4">
      <c r="P19" s="14" t="s">
        <v>41</v>
      </c>
      <c r="Q19" s="18">
        <f>SUM(E5:R5)</f>
        <v>0</v>
      </c>
      <c r="R19" s="63">
        <f t="shared" si="18"/>
        <v>0</v>
      </c>
      <c r="Z19" s="14" t="s">
        <v>41</v>
      </c>
      <c r="AA19" s="15">
        <f>SUM(S5:AB5)</f>
        <v>0</v>
      </c>
      <c r="AB19" s="64">
        <f>AA19/$AA$27</f>
        <v>0</v>
      </c>
      <c r="AK19" s="14" t="s">
        <v>39</v>
      </c>
      <c r="AL19" s="20">
        <f>SUM(AE4:AM4)</f>
        <v>3</v>
      </c>
      <c r="AM19" s="65">
        <f t="shared" ref="AM19:AM28" si="19">AL19/$AL$28</f>
        <v>2.6315789473684209E-2</v>
      </c>
    </row>
    <row r="20" spans="16:39" ht="18" x14ac:dyDescent="0.4">
      <c r="P20" s="14" t="s">
        <v>43</v>
      </c>
      <c r="Q20" s="18">
        <f>SUM(E6:R6)</f>
        <v>90</v>
      </c>
      <c r="R20" s="63">
        <f t="shared" si="18"/>
        <v>0.60402684563758391</v>
      </c>
      <c r="Z20" s="14" t="s">
        <v>43</v>
      </c>
      <c r="AA20" s="15">
        <f>SUM(S6:AB6)</f>
        <v>81</v>
      </c>
      <c r="AB20" s="64">
        <f>AA20/$AA$27</f>
        <v>0.6</v>
      </c>
      <c r="AK20" s="14" t="s">
        <v>41</v>
      </c>
      <c r="AL20" s="20">
        <f>SUM(AE5:AM5)</f>
        <v>1</v>
      </c>
      <c r="AM20" s="65">
        <f t="shared" si="19"/>
        <v>8.771929824561403E-3</v>
      </c>
    </row>
    <row r="21" spans="16:39" ht="18" x14ac:dyDescent="0.4">
      <c r="P21" s="14" t="s">
        <v>44</v>
      </c>
      <c r="Q21" s="18">
        <f>SUM(E7:R7)</f>
        <v>15</v>
      </c>
      <c r="R21" s="63">
        <f t="shared" si="18"/>
        <v>0.10067114093959731</v>
      </c>
      <c r="Z21" s="14" t="s">
        <v>44</v>
      </c>
      <c r="AA21" s="15">
        <f>SUM(S7:AB7)</f>
        <v>20</v>
      </c>
      <c r="AB21" s="64">
        <f>AA21/$AA$27</f>
        <v>0.14814814814814814</v>
      </c>
      <c r="AK21" s="14" t="s">
        <v>43</v>
      </c>
      <c r="AL21" s="20">
        <f>SUM(AE6:AM6)</f>
        <v>56</v>
      </c>
      <c r="AM21" s="65">
        <f t="shared" si="19"/>
        <v>0.49122807017543857</v>
      </c>
    </row>
    <row r="22" spans="16:39" ht="18" x14ac:dyDescent="0.4">
      <c r="P22" s="14" t="s">
        <v>45</v>
      </c>
      <c r="Q22" s="18">
        <f>SUM(E8:R8)</f>
        <v>7</v>
      </c>
      <c r="R22" s="63">
        <f t="shared" si="18"/>
        <v>4.6979865771812082E-2</v>
      </c>
      <c r="Z22" s="14" t="s">
        <v>45</v>
      </c>
      <c r="AA22" s="15">
        <f>SUM(S8:AB8)</f>
        <v>12</v>
      </c>
      <c r="AB22" s="64">
        <f>AA22/$AA$27</f>
        <v>8.8888888888888892E-2</v>
      </c>
      <c r="AK22" s="14" t="s">
        <v>44</v>
      </c>
      <c r="AL22" s="20">
        <f>SUM(AE7:AM7)</f>
        <v>15</v>
      </c>
      <c r="AM22" s="65">
        <f t="shared" si="19"/>
        <v>0.13157894736842105</v>
      </c>
    </row>
    <row r="23" spans="16:39" ht="18" x14ac:dyDescent="0.4">
      <c r="P23" s="14" t="s">
        <v>46</v>
      </c>
      <c r="Q23" s="18">
        <f>SUM(E9:R9)</f>
        <v>10</v>
      </c>
      <c r="R23" s="63">
        <f t="shared" si="18"/>
        <v>6.7114093959731544E-2</v>
      </c>
      <c r="Z23" s="14" t="s">
        <v>46</v>
      </c>
      <c r="AA23" s="15">
        <f>SUM(S9:AB9)</f>
        <v>7</v>
      </c>
      <c r="AB23" s="64">
        <f>AA23/$AA$27</f>
        <v>5.185185185185185E-2</v>
      </c>
      <c r="AK23" s="14" t="s">
        <v>45</v>
      </c>
      <c r="AL23" s="20">
        <f>SUM(AE8:AM8)</f>
        <v>8</v>
      </c>
      <c r="AM23" s="65">
        <f t="shared" si="19"/>
        <v>7.0175438596491224E-2</v>
      </c>
    </row>
    <row r="24" spans="16:39" ht="18" x14ac:dyDescent="0.4">
      <c r="P24" s="14" t="s">
        <v>47</v>
      </c>
      <c r="Q24" s="18">
        <f>SUM(E10:R10)</f>
        <v>3</v>
      </c>
      <c r="R24" s="63">
        <f t="shared" si="18"/>
        <v>2.0134228187919462E-2</v>
      </c>
      <c r="Z24" s="14" t="s">
        <v>47</v>
      </c>
      <c r="AA24" s="15">
        <f>SUM(S10:AB10)</f>
        <v>0</v>
      </c>
      <c r="AB24" s="64">
        <f>AA24/$AA$27</f>
        <v>0</v>
      </c>
      <c r="AK24" s="14" t="s">
        <v>46</v>
      </c>
      <c r="AL24" s="20">
        <f>SUM(AE9:AM9)</f>
        <v>9</v>
      </c>
      <c r="AM24" s="65">
        <f t="shared" si="19"/>
        <v>7.8947368421052627E-2</v>
      </c>
    </row>
    <row r="25" spans="16:39" ht="18" x14ac:dyDescent="0.4">
      <c r="P25" s="14" t="s">
        <v>48</v>
      </c>
      <c r="Q25" s="18">
        <f>SUM(E11:R11)</f>
        <v>14</v>
      </c>
      <c r="R25" s="63">
        <f t="shared" si="18"/>
        <v>9.3959731543624164E-2</v>
      </c>
      <c r="Z25" s="14" t="s">
        <v>48</v>
      </c>
      <c r="AA25" s="15">
        <f>SUM(S11:AB11)</f>
        <v>11</v>
      </c>
      <c r="AB25" s="64">
        <f>AA25/$AA$27</f>
        <v>8.1481481481481488E-2</v>
      </c>
      <c r="AK25" s="14" t="s">
        <v>47</v>
      </c>
      <c r="AL25" s="20">
        <f>SUM(AE10:AM10)</f>
        <v>3</v>
      </c>
      <c r="AM25" s="65">
        <f t="shared" si="19"/>
        <v>2.6315789473684209E-2</v>
      </c>
    </row>
    <row r="26" spans="16:39" ht="18" x14ac:dyDescent="0.4">
      <c r="P26" s="14" t="s">
        <v>50</v>
      </c>
      <c r="Q26" s="18">
        <f>SUM(E12:R12)</f>
        <v>0</v>
      </c>
      <c r="R26" s="63">
        <f t="shared" si="18"/>
        <v>0</v>
      </c>
      <c r="Z26" s="14" t="s">
        <v>50</v>
      </c>
      <c r="AA26" s="15">
        <f>SUM(S12:AB12)</f>
        <v>1</v>
      </c>
      <c r="AB26" s="64">
        <f>AA26/$AA$27</f>
        <v>7.4074074074074077E-3</v>
      </c>
      <c r="AK26" s="14" t="s">
        <v>48</v>
      </c>
      <c r="AL26" s="20">
        <f>SUM(AE11:AM11)</f>
        <v>15</v>
      </c>
      <c r="AM26" s="65">
        <f t="shared" si="19"/>
        <v>0.13157894736842105</v>
      </c>
    </row>
    <row r="27" spans="16:39" ht="18" x14ac:dyDescent="0.4">
      <c r="P27" s="16" t="s">
        <v>52</v>
      </c>
      <c r="Q27" s="19">
        <f>SUM(Q17:Q26)</f>
        <v>149</v>
      </c>
      <c r="R27" s="30"/>
      <c r="Z27" s="16" t="s">
        <v>52</v>
      </c>
      <c r="AA27" s="17">
        <f>SUM(AA17:AA26)</f>
        <v>135</v>
      </c>
      <c r="AK27" s="14" t="s">
        <v>50</v>
      </c>
      <c r="AL27" s="20">
        <f>SUM(AE12:AM12)</f>
        <v>0</v>
      </c>
      <c r="AM27" s="65">
        <f t="shared" si="19"/>
        <v>0</v>
      </c>
    </row>
    <row r="28" spans="16:39" ht="18.5" x14ac:dyDescent="0.45">
      <c r="AA28" s="13"/>
      <c r="AB28" s="13"/>
      <c r="AK28" s="16" t="s">
        <v>52</v>
      </c>
      <c r="AL28" s="21">
        <f>SUM(AL18:AL27)</f>
        <v>114</v>
      </c>
      <c r="AM28" s="23"/>
    </row>
  </sheetData>
  <mergeCells count="8">
    <mergeCell ref="AC1:AM1"/>
    <mergeCell ref="A1:D1"/>
    <mergeCell ref="E1:R1"/>
    <mergeCell ref="S1:AB1"/>
    <mergeCell ref="B3:B12"/>
    <mergeCell ref="A3:A12"/>
    <mergeCell ref="C3:C4"/>
    <mergeCell ref="C6:C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28"/>
  <sheetViews>
    <sheetView workbookViewId="0">
      <selection sqref="A1:XFD1048576"/>
    </sheetView>
  </sheetViews>
  <sheetFormatPr defaultRowHeight="14.5" x14ac:dyDescent="0.35"/>
  <cols>
    <col min="1" max="1" width="11.90625" style="22" bestFit="1" customWidth="1"/>
    <col min="2" max="2" width="42.6328125" style="6" customWidth="1"/>
    <col min="3" max="3" width="14" style="22" customWidth="1"/>
    <col min="4" max="4" width="20.08984375" style="22" bestFit="1" customWidth="1"/>
    <col min="5" max="60" width="22.08984375" style="22" customWidth="1"/>
    <col min="61" max="16384" width="8.7265625" style="22"/>
  </cols>
  <sheetData>
    <row r="1" spans="1:58" x14ac:dyDescent="0.35">
      <c r="A1" s="48"/>
      <c r="B1" s="48"/>
      <c r="C1" s="48"/>
      <c r="D1" s="48"/>
      <c r="E1" s="56" t="s">
        <v>0</v>
      </c>
      <c r="F1" s="56" t="s">
        <v>0</v>
      </c>
      <c r="G1" s="56" t="s">
        <v>0</v>
      </c>
      <c r="H1" s="56" t="s">
        <v>0</v>
      </c>
      <c r="I1" s="56" t="s">
        <v>0</v>
      </c>
      <c r="J1" s="56" t="s">
        <v>0</v>
      </c>
      <c r="K1" s="56" t="s">
        <v>0</v>
      </c>
      <c r="L1" s="56" t="s">
        <v>0</v>
      </c>
      <c r="M1" s="56" t="s">
        <v>0</v>
      </c>
      <c r="N1" s="56" t="s">
        <v>0</v>
      </c>
      <c r="O1" s="56" t="s">
        <v>0</v>
      </c>
      <c r="P1" s="56" t="s">
        <v>0</v>
      </c>
      <c r="Q1" s="56" t="s">
        <v>0</v>
      </c>
      <c r="R1" s="56" t="s">
        <v>0</v>
      </c>
      <c r="S1" s="56" t="s">
        <v>0</v>
      </c>
      <c r="T1" s="56" t="s">
        <v>0</v>
      </c>
      <c r="U1" s="56" t="s">
        <v>0</v>
      </c>
      <c r="V1" s="56" t="s">
        <v>0</v>
      </c>
      <c r="W1" s="56" t="s">
        <v>1</v>
      </c>
      <c r="X1" s="56" t="s">
        <v>1</v>
      </c>
      <c r="Y1" s="56" t="s">
        <v>1</v>
      </c>
      <c r="Z1" s="56" t="s">
        <v>1</v>
      </c>
      <c r="AA1" s="56" t="s">
        <v>1</v>
      </c>
      <c r="AB1" s="56" t="s">
        <v>1</v>
      </c>
      <c r="AC1" s="56" t="s">
        <v>1</v>
      </c>
      <c r="AD1" s="56" t="s">
        <v>1</v>
      </c>
      <c r="AE1" s="56" t="s">
        <v>1</v>
      </c>
      <c r="AF1" s="56" t="s">
        <v>1</v>
      </c>
      <c r="AG1" s="56" t="s">
        <v>1</v>
      </c>
      <c r="AH1" s="56" t="s">
        <v>1</v>
      </c>
      <c r="AI1" s="56" t="s">
        <v>1</v>
      </c>
      <c r="AJ1" s="56" t="s">
        <v>1</v>
      </c>
      <c r="AK1" s="56" t="s">
        <v>1</v>
      </c>
      <c r="AL1" s="56" t="s">
        <v>1</v>
      </c>
      <c r="AM1" s="56" t="s">
        <v>1</v>
      </c>
      <c r="AN1" s="56" t="s">
        <v>2</v>
      </c>
      <c r="AO1" s="56" t="s">
        <v>2</v>
      </c>
      <c r="AP1" s="56" t="s">
        <v>2</v>
      </c>
      <c r="AQ1" s="56" t="s">
        <v>2</v>
      </c>
      <c r="AR1" s="56" t="s">
        <v>2</v>
      </c>
      <c r="AS1" s="56" t="s">
        <v>2</v>
      </c>
      <c r="AT1" s="56" t="s">
        <v>2</v>
      </c>
      <c r="AU1" s="56" t="s">
        <v>2</v>
      </c>
      <c r="AV1" s="56" t="s">
        <v>2</v>
      </c>
      <c r="AW1" s="56" t="s">
        <v>2</v>
      </c>
      <c r="AX1" s="56" t="s">
        <v>2</v>
      </c>
      <c r="AY1" s="56" t="s">
        <v>2</v>
      </c>
      <c r="AZ1" s="56" t="s">
        <v>2</v>
      </c>
      <c r="BA1" s="56" t="s">
        <v>2</v>
      </c>
      <c r="BB1" s="56" t="s">
        <v>2</v>
      </c>
      <c r="BC1" s="56" t="s">
        <v>2</v>
      </c>
      <c r="BD1" s="56" t="s">
        <v>2</v>
      </c>
      <c r="BE1" s="56" t="s">
        <v>2</v>
      </c>
      <c r="BF1" s="56" t="s">
        <v>2</v>
      </c>
    </row>
    <row r="2" spans="1:58" s="4" customFormat="1" ht="70" x14ac:dyDescent="0.35">
      <c r="A2" s="32" t="s">
        <v>3</v>
      </c>
      <c r="B2" s="36" t="s">
        <v>4</v>
      </c>
      <c r="C2" s="32" t="s">
        <v>5</v>
      </c>
      <c r="D2" s="32" t="s">
        <v>6</v>
      </c>
      <c r="E2" s="32" t="s">
        <v>7</v>
      </c>
      <c r="F2" s="32" t="s">
        <v>8</v>
      </c>
      <c r="G2" s="32" t="s">
        <v>9</v>
      </c>
      <c r="H2" s="32" t="s">
        <v>10</v>
      </c>
      <c r="I2" s="32" t="s">
        <v>11</v>
      </c>
      <c r="J2" s="32" t="s">
        <v>12</v>
      </c>
      <c r="K2" s="32" t="s">
        <v>13</v>
      </c>
      <c r="L2" s="32" t="s">
        <v>14</v>
      </c>
      <c r="M2" s="32" t="s">
        <v>15</v>
      </c>
      <c r="N2" s="32" t="s">
        <v>16</v>
      </c>
      <c r="O2" s="32" t="s">
        <v>17</v>
      </c>
      <c r="P2" s="32" t="s">
        <v>18</v>
      </c>
      <c r="Q2" s="32" t="s">
        <v>19</v>
      </c>
      <c r="R2" s="32" t="s">
        <v>20</v>
      </c>
      <c r="S2" s="32" t="s">
        <v>21</v>
      </c>
      <c r="T2" s="32" t="s">
        <v>22</v>
      </c>
      <c r="U2" s="32" t="s">
        <v>23</v>
      </c>
      <c r="V2" s="32" t="s">
        <v>24</v>
      </c>
      <c r="W2" s="32" t="s">
        <v>8</v>
      </c>
      <c r="X2" s="32" t="s">
        <v>9</v>
      </c>
      <c r="Y2" s="32" t="s">
        <v>12</v>
      </c>
      <c r="Z2" s="32" t="s">
        <v>25</v>
      </c>
      <c r="AA2" s="32" t="s">
        <v>13</v>
      </c>
      <c r="AB2" s="32" t="s">
        <v>14</v>
      </c>
      <c r="AC2" s="32" t="s">
        <v>26</v>
      </c>
      <c r="AD2" s="32" t="s">
        <v>15</v>
      </c>
      <c r="AE2" s="32" t="s">
        <v>16</v>
      </c>
      <c r="AF2" s="32" t="s">
        <v>17</v>
      </c>
      <c r="AG2" s="32" t="s">
        <v>27</v>
      </c>
      <c r="AH2" s="32" t="s">
        <v>18</v>
      </c>
      <c r="AI2" s="32" t="s">
        <v>19</v>
      </c>
      <c r="AJ2" s="32" t="s">
        <v>28</v>
      </c>
      <c r="AK2" s="32" t="s">
        <v>20</v>
      </c>
      <c r="AL2" s="32" t="s">
        <v>21</v>
      </c>
      <c r="AM2" s="32" t="s">
        <v>29</v>
      </c>
      <c r="AN2" s="32" t="s">
        <v>7</v>
      </c>
      <c r="AO2" s="32" t="s">
        <v>30</v>
      </c>
      <c r="AP2" s="32" t="s">
        <v>8</v>
      </c>
      <c r="AQ2" s="32" t="s">
        <v>9</v>
      </c>
      <c r="AR2" s="32" t="s">
        <v>10</v>
      </c>
      <c r="AS2" s="32" t="s">
        <v>12</v>
      </c>
      <c r="AT2" s="32" t="s">
        <v>15</v>
      </c>
      <c r="AU2" s="32" t="s">
        <v>16</v>
      </c>
      <c r="AV2" s="32" t="s">
        <v>31</v>
      </c>
      <c r="AW2" s="32" t="s">
        <v>17</v>
      </c>
      <c r="AX2" s="32" t="s">
        <v>27</v>
      </c>
      <c r="AY2" s="32" t="s">
        <v>18</v>
      </c>
      <c r="AZ2" s="32" t="s">
        <v>32</v>
      </c>
      <c r="BA2" s="32" t="s">
        <v>19</v>
      </c>
      <c r="BB2" s="32" t="s">
        <v>28</v>
      </c>
      <c r="BC2" s="32" t="s">
        <v>20</v>
      </c>
      <c r="BD2" s="32" t="s">
        <v>21</v>
      </c>
      <c r="BE2" s="32" t="s">
        <v>33</v>
      </c>
      <c r="BF2" s="32" t="s">
        <v>23</v>
      </c>
    </row>
    <row r="3" spans="1:58" x14ac:dyDescent="0.35">
      <c r="A3" s="57" t="s">
        <v>34</v>
      </c>
      <c r="B3" s="60" t="s">
        <v>35</v>
      </c>
      <c r="C3" s="57" t="s">
        <v>36</v>
      </c>
      <c r="D3" s="37" t="s">
        <v>37</v>
      </c>
      <c r="E3" s="38" t="s">
        <v>38</v>
      </c>
      <c r="F3" s="39">
        <v>1</v>
      </c>
      <c r="G3" s="38" t="s">
        <v>38</v>
      </c>
      <c r="H3" s="38" t="s">
        <v>38</v>
      </c>
      <c r="I3" s="38" t="s">
        <v>38</v>
      </c>
      <c r="J3" s="39">
        <v>3</v>
      </c>
      <c r="K3" s="38" t="s">
        <v>38</v>
      </c>
      <c r="L3" s="38" t="s">
        <v>38</v>
      </c>
      <c r="M3" s="38" t="s">
        <v>38</v>
      </c>
      <c r="N3" s="38" t="s">
        <v>38</v>
      </c>
      <c r="O3" s="39">
        <v>1</v>
      </c>
      <c r="P3" s="39">
        <v>2</v>
      </c>
      <c r="Q3" s="39">
        <v>3</v>
      </c>
      <c r="R3" s="38" t="s">
        <v>38</v>
      </c>
      <c r="S3" s="38" t="s">
        <v>38</v>
      </c>
      <c r="T3" s="38" t="s">
        <v>38</v>
      </c>
      <c r="U3" s="38" t="s">
        <v>38</v>
      </c>
      <c r="V3" s="38" t="s">
        <v>38</v>
      </c>
      <c r="W3" s="40" t="s">
        <v>38</v>
      </c>
      <c r="X3" s="40" t="s">
        <v>38</v>
      </c>
      <c r="Y3" s="40" t="s">
        <v>38</v>
      </c>
      <c r="Z3" s="40" t="s">
        <v>38</v>
      </c>
      <c r="AA3" s="40" t="s">
        <v>38</v>
      </c>
      <c r="AB3" s="41">
        <v>1</v>
      </c>
      <c r="AC3" s="40" t="s">
        <v>38</v>
      </c>
      <c r="AD3" s="40" t="s">
        <v>38</v>
      </c>
      <c r="AE3" s="40" t="s">
        <v>38</v>
      </c>
      <c r="AF3" s="40" t="s">
        <v>38</v>
      </c>
      <c r="AG3" s="40" t="s">
        <v>38</v>
      </c>
      <c r="AH3" s="41">
        <v>1</v>
      </c>
      <c r="AI3" s="41">
        <v>1</v>
      </c>
      <c r="AJ3" s="40" t="s">
        <v>38</v>
      </c>
      <c r="AK3" s="40" t="s">
        <v>38</v>
      </c>
      <c r="AL3" s="40" t="s">
        <v>38</v>
      </c>
      <c r="AM3" s="40" t="s">
        <v>38</v>
      </c>
      <c r="AN3" s="37" t="s">
        <v>38</v>
      </c>
      <c r="AO3" s="37" t="s">
        <v>38</v>
      </c>
      <c r="AP3" s="37" t="s">
        <v>38</v>
      </c>
      <c r="AQ3" s="37" t="s">
        <v>38</v>
      </c>
      <c r="AR3" s="37" t="s">
        <v>38</v>
      </c>
      <c r="AS3" s="42">
        <v>1</v>
      </c>
      <c r="AT3" s="37" t="s">
        <v>38</v>
      </c>
      <c r="AU3" s="37" t="s">
        <v>38</v>
      </c>
      <c r="AV3" s="37" t="s">
        <v>38</v>
      </c>
      <c r="AW3" s="37" t="s">
        <v>38</v>
      </c>
      <c r="AX3" s="42">
        <v>1</v>
      </c>
      <c r="AY3" s="37" t="s">
        <v>38</v>
      </c>
      <c r="AZ3" s="37" t="s">
        <v>38</v>
      </c>
      <c r="BA3" s="42">
        <v>2</v>
      </c>
      <c r="BB3" s="37" t="s">
        <v>38</v>
      </c>
      <c r="BC3" s="37" t="s">
        <v>38</v>
      </c>
      <c r="BD3" s="37" t="s">
        <v>38</v>
      </c>
      <c r="BE3" s="37" t="s">
        <v>38</v>
      </c>
      <c r="BF3" s="37" t="s">
        <v>38</v>
      </c>
    </row>
    <row r="4" spans="1:58" x14ac:dyDescent="0.35">
      <c r="A4" s="58"/>
      <c r="B4" s="61"/>
      <c r="C4" s="59"/>
      <c r="D4" s="37" t="s">
        <v>39</v>
      </c>
      <c r="E4" s="38" t="s">
        <v>38</v>
      </c>
      <c r="F4" s="38" t="s">
        <v>38</v>
      </c>
      <c r="G4" s="38" t="s">
        <v>38</v>
      </c>
      <c r="H4" s="38" t="s">
        <v>38</v>
      </c>
      <c r="I4" s="38" t="s">
        <v>38</v>
      </c>
      <c r="J4" s="38" t="s">
        <v>38</v>
      </c>
      <c r="K4" s="38" t="s">
        <v>38</v>
      </c>
      <c r="L4" s="38" t="s">
        <v>38</v>
      </c>
      <c r="M4" s="38" t="s">
        <v>38</v>
      </c>
      <c r="N4" s="38" t="s">
        <v>38</v>
      </c>
      <c r="O4" s="38" t="s">
        <v>38</v>
      </c>
      <c r="P4" s="38" t="s">
        <v>38</v>
      </c>
      <c r="Q4" s="38" t="s">
        <v>38</v>
      </c>
      <c r="R4" s="38" t="s">
        <v>38</v>
      </c>
      <c r="S4" s="38" t="s">
        <v>38</v>
      </c>
      <c r="T4" s="38" t="s">
        <v>38</v>
      </c>
      <c r="U4" s="38" t="s">
        <v>38</v>
      </c>
      <c r="V4" s="38" t="s">
        <v>38</v>
      </c>
      <c r="W4" s="40" t="s">
        <v>38</v>
      </c>
      <c r="X4" s="40" t="s">
        <v>38</v>
      </c>
      <c r="Y4" s="40" t="s">
        <v>38</v>
      </c>
      <c r="Z4" s="40" t="s">
        <v>38</v>
      </c>
      <c r="AA4" s="40" t="s">
        <v>38</v>
      </c>
      <c r="AB4" s="40" t="s">
        <v>38</v>
      </c>
      <c r="AC4" s="40" t="s">
        <v>38</v>
      </c>
      <c r="AD4" s="40" t="s">
        <v>38</v>
      </c>
      <c r="AE4" s="40" t="s">
        <v>38</v>
      </c>
      <c r="AF4" s="40" t="s">
        <v>38</v>
      </c>
      <c r="AG4" s="40" t="s">
        <v>38</v>
      </c>
      <c r="AH4" s="40" t="s">
        <v>38</v>
      </c>
      <c r="AI4" s="40" t="s">
        <v>38</v>
      </c>
      <c r="AJ4" s="40" t="s">
        <v>38</v>
      </c>
      <c r="AK4" s="40" t="s">
        <v>38</v>
      </c>
      <c r="AL4" s="40" t="s">
        <v>38</v>
      </c>
      <c r="AM4" s="40" t="s">
        <v>38</v>
      </c>
      <c r="AN4" s="37" t="s">
        <v>38</v>
      </c>
      <c r="AO4" s="37" t="s">
        <v>38</v>
      </c>
      <c r="AP4" s="37" t="s">
        <v>38</v>
      </c>
      <c r="AQ4" s="37" t="s">
        <v>38</v>
      </c>
      <c r="AR4" s="42">
        <v>2</v>
      </c>
      <c r="AS4" s="42">
        <v>1</v>
      </c>
      <c r="AT4" s="37" t="s">
        <v>38</v>
      </c>
      <c r="AU4" s="37" t="s">
        <v>38</v>
      </c>
      <c r="AV4" s="37" t="s">
        <v>38</v>
      </c>
      <c r="AW4" s="37" t="s">
        <v>38</v>
      </c>
      <c r="AX4" s="37" t="s">
        <v>38</v>
      </c>
      <c r="AY4" s="37" t="s">
        <v>38</v>
      </c>
      <c r="AZ4" s="37" t="s">
        <v>38</v>
      </c>
      <c r="BA4" s="37" t="s">
        <v>38</v>
      </c>
      <c r="BB4" s="37" t="s">
        <v>38</v>
      </c>
      <c r="BC4" s="37" t="s">
        <v>38</v>
      </c>
      <c r="BD4" s="37" t="s">
        <v>38</v>
      </c>
      <c r="BE4" s="37" t="s">
        <v>38</v>
      </c>
      <c r="BF4" s="37" t="s">
        <v>38</v>
      </c>
    </row>
    <row r="5" spans="1:58" x14ac:dyDescent="0.35">
      <c r="A5" s="58"/>
      <c r="B5" s="61"/>
      <c r="C5" s="37" t="s">
        <v>40</v>
      </c>
      <c r="D5" s="37" t="s">
        <v>41</v>
      </c>
      <c r="E5" s="38" t="s">
        <v>38</v>
      </c>
      <c r="F5" s="38" t="s">
        <v>38</v>
      </c>
      <c r="G5" s="38" t="s">
        <v>38</v>
      </c>
      <c r="H5" s="38" t="s">
        <v>38</v>
      </c>
      <c r="I5" s="38" t="s">
        <v>38</v>
      </c>
      <c r="J5" s="38" t="s">
        <v>38</v>
      </c>
      <c r="K5" s="38" t="s">
        <v>38</v>
      </c>
      <c r="L5" s="38" t="s">
        <v>38</v>
      </c>
      <c r="M5" s="38" t="s">
        <v>38</v>
      </c>
      <c r="N5" s="38" t="s">
        <v>38</v>
      </c>
      <c r="O5" s="38" t="s">
        <v>38</v>
      </c>
      <c r="P5" s="38" t="s">
        <v>38</v>
      </c>
      <c r="Q5" s="38" t="s">
        <v>38</v>
      </c>
      <c r="R5" s="38" t="s">
        <v>38</v>
      </c>
      <c r="S5" s="38" t="s">
        <v>38</v>
      </c>
      <c r="T5" s="38" t="s">
        <v>38</v>
      </c>
      <c r="U5" s="38" t="s">
        <v>38</v>
      </c>
      <c r="V5" s="38" t="s">
        <v>38</v>
      </c>
      <c r="W5" s="40" t="s">
        <v>38</v>
      </c>
      <c r="X5" s="40" t="s">
        <v>38</v>
      </c>
      <c r="Y5" s="40" t="s">
        <v>38</v>
      </c>
      <c r="Z5" s="40" t="s">
        <v>38</v>
      </c>
      <c r="AA5" s="40" t="s">
        <v>38</v>
      </c>
      <c r="AB5" s="40" t="s">
        <v>38</v>
      </c>
      <c r="AC5" s="40" t="s">
        <v>38</v>
      </c>
      <c r="AD5" s="40" t="s">
        <v>38</v>
      </c>
      <c r="AE5" s="40" t="s">
        <v>38</v>
      </c>
      <c r="AF5" s="40" t="s">
        <v>38</v>
      </c>
      <c r="AG5" s="40" t="s">
        <v>38</v>
      </c>
      <c r="AH5" s="40" t="s">
        <v>38</v>
      </c>
      <c r="AI5" s="40" t="s">
        <v>38</v>
      </c>
      <c r="AJ5" s="40" t="s">
        <v>38</v>
      </c>
      <c r="AK5" s="40" t="s">
        <v>38</v>
      </c>
      <c r="AL5" s="40" t="s">
        <v>38</v>
      </c>
      <c r="AM5" s="40" t="s">
        <v>38</v>
      </c>
      <c r="AN5" s="37" t="s">
        <v>38</v>
      </c>
      <c r="AO5" s="37" t="s">
        <v>38</v>
      </c>
      <c r="AP5" s="37" t="s">
        <v>38</v>
      </c>
      <c r="AQ5" s="37" t="s">
        <v>38</v>
      </c>
      <c r="AR5" s="37" t="s">
        <v>38</v>
      </c>
      <c r="AS5" s="37" t="s">
        <v>38</v>
      </c>
      <c r="AT5" s="42">
        <v>1</v>
      </c>
      <c r="AU5" s="37" t="s">
        <v>38</v>
      </c>
      <c r="AV5" s="37" t="s">
        <v>38</v>
      </c>
      <c r="AW5" s="37" t="s">
        <v>38</v>
      </c>
      <c r="AX5" s="37" t="s">
        <v>38</v>
      </c>
      <c r="AY5" s="37" t="s">
        <v>38</v>
      </c>
      <c r="AZ5" s="37" t="s">
        <v>38</v>
      </c>
      <c r="BA5" s="37" t="s">
        <v>38</v>
      </c>
      <c r="BB5" s="37" t="s">
        <v>38</v>
      </c>
      <c r="BC5" s="37" t="s">
        <v>38</v>
      </c>
      <c r="BD5" s="37" t="s">
        <v>38</v>
      </c>
      <c r="BE5" s="37" t="s">
        <v>38</v>
      </c>
      <c r="BF5" s="37" t="s">
        <v>38</v>
      </c>
    </row>
    <row r="6" spans="1:58" x14ac:dyDescent="0.35">
      <c r="A6" s="58"/>
      <c r="B6" s="61"/>
      <c r="C6" s="57" t="s">
        <v>42</v>
      </c>
      <c r="D6" s="37" t="s">
        <v>43</v>
      </c>
      <c r="E6" s="38" t="s">
        <v>38</v>
      </c>
      <c r="F6" s="39">
        <v>4</v>
      </c>
      <c r="G6" s="39">
        <v>3</v>
      </c>
      <c r="H6" s="39">
        <v>1</v>
      </c>
      <c r="I6" s="38" t="s">
        <v>38</v>
      </c>
      <c r="J6" s="39">
        <v>59</v>
      </c>
      <c r="K6" s="39">
        <v>1</v>
      </c>
      <c r="L6" s="39">
        <v>1</v>
      </c>
      <c r="M6" s="39">
        <v>1</v>
      </c>
      <c r="N6" s="39">
        <v>4</v>
      </c>
      <c r="O6" s="39">
        <v>3</v>
      </c>
      <c r="P6" s="38" t="s">
        <v>38</v>
      </c>
      <c r="Q6" s="39">
        <v>6</v>
      </c>
      <c r="R6" s="39">
        <v>1</v>
      </c>
      <c r="S6" s="39">
        <v>2</v>
      </c>
      <c r="T6" s="39">
        <v>1</v>
      </c>
      <c r="U6" s="39">
        <v>2</v>
      </c>
      <c r="V6" s="38" t="s">
        <v>38</v>
      </c>
      <c r="W6" s="41">
        <v>6</v>
      </c>
      <c r="X6" s="41">
        <v>1</v>
      </c>
      <c r="Y6" s="41">
        <v>55</v>
      </c>
      <c r="Z6" s="41">
        <v>1</v>
      </c>
      <c r="AA6" s="41">
        <v>1</v>
      </c>
      <c r="AB6" s="41">
        <v>2</v>
      </c>
      <c r="AC6" s="41">
        <v>1</v>
      </c>
      <c r="AD6" s="41">
        <v>2</v>
      </c>
      <c r="AE6" s="41">
        <v>1</v>
      </c>
      <c r="AF6" s="41">
        <v>3</v>
      </c>
      <c r="AG6" s="41">
        <v>4</v>
      </c>
      <c r="AH6" s="40" t="s">
        <v>38</v>
      </c>
      <c r="AI6" s="41">
        <v>3</v>
      </c>
      <c r="AJ6" s="40" t="s">
        <v>38</v>
      </c>
      <c r="AK6" s="40" t="s">
        <v>38</v>
      </c>
      <c r="AL6" s="41">
        <v>1</v>
      </c>
      <c r="AM6" s="40" t="s">
        <v>38</v>
      </c>
      <c r="AN6" s="42">
        <v>1</v>
      </c>
      <c r="AO6" s="42">
        <v>1</v>
      </c>
      <c r="AP6" s="42">
        <v>6</v>
      </c>
      <c r="AQ6" s="42">
        <v>2</v>
      </c>
      <c r="AR6" s="37" t="s">
        <v>38</v>
      </c>
      <c r="AS6" s="42">
        <v>35</v>
      </c>
      <c r="AT6" s="37" t="s">
        <v>38</v>
      </c>
      <c r="AU6" s="42">
        <v>2</v>
      </c>
      <c r="AV6" s="42">
        <v>1</v>
      </c>
      <c r="AW6" s="42">
        <v>2</v>
      </c>
      <c r="AX6" s="37" t="s">
        <v>38</v>
      </c>
      <c r="AY6" s="42">
        <v>1</v>
      </c>
      <c r="AZ6" s="42">
        <v>1</v>
      </c>
      <c r="BA6" s="42">
        <v>4</v>
      </c>
      <c r="BB6" s="42">
        <v>1</v>
      </c>
      <c r="BC6" s="42">
        <v>1</v>
      </c>
      <c r="BD6" s="37" t="s">
        <v>38</v>
      </c>
      <c r="BE6" s="37" t="s">
        <v>38</v>
      </c>
      <c r="BF6" s="37" t="s">
        <v>38</v>
      </c>
    </row>
    <row r="7" spans="1:58" x14ac:dyDescent="0.35">
      <c r="A7" s="58"/>
      <c r="B7" s="61"/>
      <c r="C7" s="58"/>
      <c r="D7" s="37" t="s">
        <v>44</v>
      </c>
      <c r="E7" s="39">
        <v>1</v>
      </c>
      <c r="F7" s="39">
        <v>1</v>
      </c>
      <c r="G7" s="38" t="s">
        <v>38</v>
      </c>
      <c r="H7" s="38" t="s">
        <v>38</v>
      </c>
      <c r="I7" s="39">
        <v>1</v>
      </c>
      <c r="J7" s="39">
        <v>7</v>
      </c>
      <c r="K7" s="38" t="s">
        <v>38</v>
      </c>
      <c r="L7" s="38" t="s">
        <v>38</v>
      </c>
      <c r="M7" s="38" t="s">
        <v>38</v>
      </c>
      <c r="N7" s="38" t="s">
        <v>38</v>
      </c>
      <c r="O7" s="39">
        <v>2</v>
      </c>
      <c r="P7" s="38" t="s">
        <v>38</v>
      </c>
      <c r="Q7" s="38" t="s">
        <v>38</v>
      </c>
      <c r="R7" s="38" t="s">
        <v>38</v>
      </c>
      <c r="S7" s="39">
        <v>1</v>
      </c>
      <c r="T7" s="39">
        <v>1</v>
      </c>
      <c r="U7" s="38" t="s">
        <v>38</v>
      </c>
      <c r="V7" s="39">
        <v>1</v>
      </c>
      <c r="W7" s="40" t="s">
        <v>38</v>
      </c>
      <c r="X7" s="40" t="s">
        <v>38</v>
      </c>
      <c r="Y7" s="41">
        <v>10</v>
      </c>
      <c r="Z7" s="41">
        <v>1</v>
      </c>
      <c r="AA7" s="40" t="s">
        <v>38</v>
      </c>
      <c r="AB7" s="40" t="s">
        <v>38</v>
      </c>
      <c r="AC7" s="40" t="s">
        <v>38</v>
      </c>
      <c r="AD7" s="40" t="s">
        <v>38</v>
      </c>
      <c r="AE7" s="41">
        <v>1</v>
      </c>
      <c r="AF7" s="41">
        <v>5</v>
      </c>
      <c r="AG7" s="41">
        <v>2</v>
      </c>
      <c r="AH7" s="40" t="s">
        <v>38</v>
      </c>
      <c r="AI7" s="40" t="s">
        <v>38</v>
      </c>
      <c r="AJ7" s="40" t="s">
        <v>38</v>
      </c>
      <c r="AK7" s="40" t="s">
        <v>38</v>
      </c>
      <c r="AL7" s="40" t="s">
        <v>38</v>
      </c>
      <c r="AM7" s="41">
        <v>1</v>
      </c>
      <c r="AN7" s="43" t="s">
        <v>38</v>
      </c>
      <c r="AO7" s="43" t="s">
        <v>38</v>
      </c>
      <c r="AP7" s="44">
        <v>1</v>
      </c>
      <c r="AQ7" s="43" t="s">
        <v>38</v>
      </c>
      <c r="AR7" s="43" t="s">
        <v>38</v>
      </c>
      <c r="AS7" s="44">
        <v>8</v>
      </c>
      <c r="AT7" s="43" t="s">
        <v>38</v>
      </c>
      <c r="AU7" s="43" t="s">
        <v>38</v>
      </c>
      <c r="AV7" s="43" t="s">
        <v>38</v>
      </c>
      <c r="AW7" s="44">
        <v>1</v>
      </c>
      <c r="AX7" s="44">
        <v>1</v>
      </c>
      <c r="AY7" s="43" t="s">
        <v>38</v>
      </c>
      <c r="AZ7" s="43" t="s">
        <v>38</v>
      </c>
      <c r="BA7" s="44">
        <v>1</v>
      </c>
      <c r="BB7" s="43" t="s">
        <v>38</v>
      </c>
      <c r="BC7" s="43" t="s">
        <v>38</v>
      </c>
      <c r="BD7" s="43" t="s">
        <v>38</v>
      </c>
      <c r="BE7" s="44">
        <v>2</v>
      </c>
      <c r="BF7" s="44">
        <v>1</v>
      </c>
    </row>
    <row r="8" spans="1:58" x14ac:dyDescent="0.35">
      <c r="A8" s="58"/>
      <c r="B8" s="61"/>
      <c r="C8" s="58"/>
      <c r="D8" s="37" t="s">
        <v>45</v>
      </c>
      <c r="E8" s="38" t="s">
        <v>38</v>
      </c>
      <c r="F8" s="38" t="s">
        <v>38</v>
      </c>
      <c r="G8" s="38" t="s">
        <v>38</v>
      </c>
      <c r="H8" s="38" t="s">
        <v>38</v>
      </c>
      <c r="I8" s="38" t="s">
        <v>38</v>
      </c>
      <c r="J8" s="39">
        <v>1</v>
      </c>
      <c r="K8" s="38" t="s">
        <v>38</v>
      </c>
      <c r="L8" s="38" t="s">
        <v>38</v>
      </c>
      <c r="M8" s="38" t="s">
        <v>38</v>
      </c>
      <c r="N8" s="38" t="s">
        <v>38</v>
      </c>
      <c r="O8" s="39">
        <v>2</v>
      </c>
      <c r="P8" s="39">
        <v>1</v>
      </c>
      <c r="Q8" s="38" t="s">
        <v>38</v>
      </c>
      <c r="R8" s="39">
        <v>1</v>
      </c>
      <c r="S8" s="38" t="s">
        <v>38</v>
      </c>
      <c r="T8" s="39">
        <v>1</v>
      </c>
      <c r="U8" s="38" t="s">
        <v>38</v>
      </c>
      <c r="V8" s="38" t="s">
        <v>38</v>
      </c>
      <c r="W8" s="41">
        <v>1</v>
      </c>
      <c r="X8" s="40" t="s">
        <v>38</v>
      </c>
      <c r="Y8" s="41">
        <v>6</v>
      </c>
      <c r="Z8" s="40" t="s">
        <v>38</v>
      </c>
      <c r="AA8" s="40" t="s">
        <v>38</v>
      </c>
      <c r="AB8" s="40" t="s">
        <v>38</v>
      </c>
      <c r="AC8" s="40" t="s">
        <v>38</v>
      </c>
      <c r="AD8" s="40" t="s">
        <v>38</v>
      </c>
      <c r="AE8" s="40" t="s">
        <v>38</v>
      </c>
      <c r="AF8" s="41">
        <v>1</v>
      </c>
      <c r="AG8" s="41">
        <v>1</v>
      </c>
      <c r="AH8" s="40" t="s">
        <v>38</v>
      </c>
      <c r="AI8" s="40" t="s">
        <v>38</v>
      </c>
      <c r="AJ8" s="41">
        <v>1</v>
      </c>
      <c r="AK8" s="41">
        <v>2</v>
      </c>
      <c r="AL8" s="40" t="s">
        <v>38</v>
      </c>
      <c r="AM8" s="40" t="s">
        <v>38</v>
      </c>
      <c r="AN8" s="43" t="s">
        <v>38</v>
      </c>
      <c r="AO8" s="43" t="s">
        <v>38</v>
      </c>
      <c r="AP8" s="43" t="s">
        <v>38</v>
      </c>
      <c r="AQ8" s="43" t="s">
        <v>38</v>
      </c>
      <c r="AR8" s="43" t="s">
        <v>38</v>
      </c>
      <c r="AS8" s="44">
        <v>2</v>
      </c>
      <c r="AT8" s="43" t="s">
        <v>38</v>
      </c>
      <c r="AU8" s="43" t="s">
        <v>38</v>
      </c>
      <c r="AV8" s="43" t="s">
        <v>38</v>
      </c>
      <c r="AW8" s="44">
        <v>2</v>
      </c>
      <c r="AX8" s="43" t="s">
        <v>38</v>
      </c>
      <c r="AY8" s="44">
        <v>1</v>
      </c>
      <c r="AZ8" s="43" t="s">
        <v>38</v>
      </c>
      <c r="BA8" s="43" t="s">
        <v>38</v>
      </c>
      <c r="BB8" s="44">
        <v>1</v>
      </c>
      <c r="BC8" s="44">
        <v>2</v>
      </c>
      <c r="BD8" s="43" t="s">
        <v>38</v>
      </c>
      <c r="BE8" s="43" t="s">
        <v>38</v>
      </c>
      <c r="BF8" s="43" t="s">
        <v>38</v>
      </c>
    </row>
    <row r="9" spans="1:58" x14ac:dyDescent="0.35">
      <c r="A9" s="58"/>
      <c r="B9" s="61"/>
      <c r="C9" s="58"/>
      <c r="D9" s="37" t="s">
        <v>46</v>
      </c>
      <c r="E9" s="38" t="s">
        <v>38</v>
      </c>
      <c r="F9" s="38" t="s">
        <v>38</v>
      </c>
      <c r="G9" s="38" t="s">
        <v>38</v>
      </c>
      <c r="H9" s="38" t="s">
        <v>38</v>
      </c>
      <c r="I9" s="38" t="s">
        <v>38</v>
      </c>
      <c r="J9" s="39">
        <v>8</v>
      </c>
      <c r="K9" s="38" t="s">
        <v>38</v>
      </c>
      <c r="L9" s="38" t="s">
        <v>38</v>
      </c>
      <c r="M9" s="38" t="s">
        <v>38</v>
      </c>
      <c r="N9" s="39">
        <v>1</v>
      </c>
      <c r="O9" s="39">
        <v>1</v>
      </c>
      <c r="P9" s="38" t="s">
        <v>38</v>
      </c>
      <c r="Q9" s="38" t="s">
        <v>38</v>
      </c>
      <c r="R9" s="38" t="s">
        <v>38</v>
      </c>
      <c r="S9" s="38" t="s">
        <v>38</v>
      </c>
      <c r="T9" s="38" t="s">
        <v>38</v>
      </c>
      <c r="U9" s="38" t="s">
        <v>38</v>
      </c>
      <c r="V9" s="38" t="s">
        <v>38</v>
      </c>
      <c r="W9" s="40" t="s">
        <v>38</v>
      </c>
      <c r="X9" s="40" t="s">
        <v>38</v>
      </c>
      <c r="Y9" s="41">
        <v>3</v>
      </c>
      <c r="Z9" s="40" t="s">
        <v>38</v>
      </c>
      <c r="AA9" s="40" t="s">
        <v>38</v>
      </c>
      <c r="AB9" s="40" t="s">
        <v>38</v>
      </c>
      <c r="AC9" s="40" t="s">
        <v>38</v>
      </c>
      <c r="AD9" s="40" t="s">
        <v>38</v>
      </c>
      <c r="AE9" s="41">
        <v>1</v>
      </c>
      <c r="AF9" s="41">
        <v>2</v>
      </c>
      <c r="AG9" s="40" t="s">
        <v>38</v>
      </c>
      <c r="AH9" s="41">
        <v>1</v>
      </c>
      <c r="AI9" s="40" t="s">
        <v>38</v>
      </c>
      <c r="AJ9" s="40" t="s">
        <v>38</v>
      </c>
      <c r="AK9" s="40" t="s">
        <v>38</v>
      </c>
      <c r="AL9" s="40" t="s">
        <v>38</v>
      </c>
      <c r="AM9" s="40" t="s">
        <v>38</v>
      </c>
      <c r="AN9" s="43" t="s">
        <v>38</v>
      </c>
      <c r="AO9" s="43" t="s">
        <v>38</v>
      </c>
      <c r="AP9" s="44">
        <v>1</v>
      </c>
      <c r="AQ9" s="43" t="s">
        <v>38</v>
      </c>
      <c r="AR9" s="43" t="s">
        <v>38</v>
      </c>
      <c r="AS9" s="44">
        <v>5</v>
      </c>
      <c r="AT9" s="43" t="s">
        <v>38</v>
      </c>
      <c r="AU9" s="43" t="s">
        <v>38</v>
      </c>
      <c r="AV9" s="43" t="s">
        <v>38</v>
      </c>
      <c r="AW9" s="44">
        <v>1</v>
      </c>
      <c r="AX9" s="44">
        <v>1</v>
      </c>
      <c r="AY9" s="43" t="s">
        <v>38</v>
      </c>
      <c r="AZ9" s="43" t="s">
        <v>38</v>
      </c>
      <c r="BA9" s="43" t="s">
        <v>38</v>
      </c>
      <c r="BB9" s="43" t="s">
        <v>38</v>
      </c>
      <c r="BC9" s="43" t="s">
        <v>38</v>
      </c>
      <c r="BD9" s="44">
        <v>1</v>
      </c>
      <c r="BE9" s="43" t="s">
        <v>38</v>
      </c>
      <c r="BF9" s="43" t="s">
        <v>38</v>
      </c>
    </row>
    <row r="10" spans="1:58" x14ac:dyDescent="0.35">
      <c r="A10" s="58"/>
      <c r="B10" s="61"/>
      <c r="C10" s="58"/>
      <c r="D10" s="37" t="s">
        <v>47</v>
      </c>
      <c r="E10" s="38" t="s">
        <v>38</v>
      </c>
      <c r="F10" s="38" t="s">
        <v>38</v>
      </c>
      <c r="G10" s="38" t="s">
        <v>38</v>
      </c>
      <c r="H10" s="38" t="s">
        <v>38</v>
      </c>
      <c r="I10" s="38" t="s">
        <v>38</v>
      </c>
      <c r="J10" s="38" t="s">
        <v>38</v>
      </c>
      <c r="K10" s="38" t="s">
        <v>38</v>
      </c>
      <c r="L10" s="38" t="s">
        <v>38</v>
      </c>
      <c r="M10" s="38" t="s">
        <v>38</v>
      </c>
      <c r="N10" s="38" t="s">
        <v>38</v>
      </c>
      <c r="O10" s="38" t="s">
        <v>38</v>
      </c>
      <c r="P10" s="39">
        <v>1</v>
      </c>
      <c r="Q10" s="39">
        <v>2</v>
      </c>
      <c r="R10" s="38" t="s">
        <v>38</v>
      </c>
      <c r="S10" s="38" t="s">
        <v>38</v>
      </c>
      <c r="T10" s="38" t="s">
        <v>38</v>
      </c>
      <c r="U10" s="38" t="s">
        <v>38</v>
      </c>
      <c r="V10" s="38" t="s">
        <v>38</v>
      </c>
      <c r="W10" s="40" t="s">
        <v>38</v>
      </c>
      <c r="X10" s="40" t="s">
        <v>38</v>
      </c>
      <c r="Y10" s="40" t="s">
        <v>38</v>
      </c>
      <c r="Z10" s="40" t="s">
        <v>38</v>
      </c>
      <c r="AA10" s="40" t="s">
        <v>38</v>
      </c>
      <c r="AB10" s="40" t="s">
        <v>38</v>
      </c>
      <c r="AC10" s="40" t="s">
        <v>38</v>
      </c>
      <c r="AD10" s="40" t="s">
        <v>38</v>
      </c>
      <c r="AE10" s="40" t="s">
        <v>38</v>
      </c>
      <c r="AF10" s="40" t="s">
        <v>38</v>
      </c>
      <c r="AG10" s="40" t="s">
        <v>38</v>
      </c>
      <c r="AH10" s="40" t="s">
        <v>38</v>
      </c>
      <c r="AI10" s="40" t="s">
        <v>38</v>
      </c>
      <c r="AJ10" s="40" t="s">
        <v>38</v>
      </c>
      <c r="AK10" s="40" t="s">
        <v>38</v>
      </c>
      <c r="AL10" s="40" t="s">
        <v>38</v>
      </c>
      <c r="AM10" s="40" t="s">
        <v>38</v>
      </c>
      <c r="AN10" s="43" t="s">
        <v>38</v>
      </c>
      <c r="AO10" s="43" t="s">
        <v>38</v>
      </c>
      <c r="AP10" s="44">
        <v>1</v>
      </c>
      <c r="AQ10" s="43" t="s">
        <v>38</v>
      </c>
      <c r="AR10" s="43" t="s">
        <v>38</v>
      </c>
      <c r="AS10" s="44">
        <v>1</v>
      </c>
      <c r="AT10" s="43" t="s">
        <v>38</v>
      </c>
      <c r="AU10" s="43" t="s">
        <v>38</v>
      </c>
      <c r="AV10" s="43" t="s">
        <v>38</v>
      </c>
      <c r="AW10" s="44">
        <v>1</v>
      </c>
      <c r="AX10" s="43" t="s">
        <v>38</v>
      </c>
      <c r="AY10" s="43" t="s">
        <v>38</v>
      </c>
      <c r="AZ10" s="43" t="s">
        <v>38</v>
      </c>
      <c r="BA10" s="43" t="s">
        <v>38</v>
      </c>
      <c r="BB10" s="43" t="s">
        <v>38</v>
      </c>
      <c r="BC10" s="43" t="s">
        <v>38</v>
      </c>
      <c r="BD10" s="43" t="s">
        <v>38</v>
      </c>
      <c r="BE10" s="43" t="s">
        <v>38</v>
      </c>
      <c r="BF10" s="43" t="s">
        <v>38</v>
      </c>
    </row>
    <row r="11" spans="1:58" x14ac:dyDescent="0.35">
      <c r="A11" s="58"/>
      <c r="B11" s="61"/>
      <c r="C11" s="59"/>
      <c r="D11" s="37" t="s">
        <v>48</v>
      </c>
      <c r="E11" s="38" t="s">
        <v>38</v>
      </c>
      <c r="F11" s="39">
        <v>1</v>
      </c>
      <c r="G11" s="38" t="s">
        <v>38</v>
      </c>
      <c r="H11" s="38" t="s">
        <v>38</v>
      </c>
      <c r="I11" s="38" t="s">
        <v>38</v>
      </c>
      <c r="J11" s="39">
        <v>9</v>
      </c>
      <c r="K11" s="38" t="s">
        <v>38</v>
      </c>
      <c r="L11" s="38" t="s">
        <v>38</v>
      </c>
      <c r="M11" s="38" t="s">
        <v>38</v>
      </c>
      <c r="N11" s="38" t="s">
        <v>38</v>
      </c>
      <c r="O11" s="39">
        <v>1</v>
      </c>
      <c r="P11" s="38" t="s">
        <v>38</v>
      </c>
      <c r="Q11" s="39">
        <v>1</v>
      </c>
      <c r="R11" s="39">
        <v>1</v>
      </c>
      <c r="S11" s="38" t="s">
        <v>38</v>
      </c>
      <c r="T11" s="38" t="s">
        <v>38</v>
      </c>
      <c r="U11" s="38" t="s">
        <v>38</v>
      </c>
      <c r="V11" s="38" t="s">
        <v>38</v>
      </c>
      <c r="W11" s="41">
        <v>1</v>
      </c>
      <c r="X11" s="40" t="s">
        <v>38</v>
      </c>
      <c r="Y11" s="41">
        <v>5</v>
      </c>
      <c r="Z11" s="40" t="s">
        <v>38</v>
      </c>
      <c r="AA11" s="40" t="s">
        <v>38</v>
      </c>
      <c r="AB11" s="40" t="s">
        <v>38</v>
      </c>
      <c r="AC11" s="40" t="s">
        <v>38</v>
      </c>
      <c r="AD11" s="41">
        <v>1</v>
      </c>
      <c r="AE11" s="40" t="s">
        <v>38</v>
      </c>
      <c r="AF11" s="41">
        <v>4</v>
      </c>
      <c r="AG11" s="40" t="s">
        <v>38</v>
      </c>
      <c r="AH11" s="40" t="s">
        <v>38</v>
      </c>
      <c r="AI11" s="40" t="s">
        <v>38</v>
      </c>
      <c r="AJ11" s="40" t="s">
        <v>38</v>
      </c>
      <c r="AK11" s="40" t="s">
        <v>38</v>
      </c>
      <c r="AL11" s="40" t="s">
        <v>38</v>
      </c>
      <c r="AM11" s="40" t="s">
        <v>38</v>
      </c>
      <c r="AN11" s="43" t="s">
        <v>38</v>
      </c>
      <c r="AO11" s="43" t="s">
        <v>38</v>
      </c>
      <c r="AP11" s="44">
        <v>3</v>
      </c>
      <c r="AQ11" s="43" t="s">
        <v>38</v>
      </c>
      <c r="AR11" s="43" t="s">
        <v>38</v>
      </c>
      <c r="AS11" s="44">
        <v>5</v>
      </c>
      <c r="AT11" s="43" t="s">
        <v>38</v>
      </c>
      <c r="AU11" s="43" t="s">
        <v>38</v>
      </c>
      <c r="AV11" s="43" t="s">
        <v>38</v>
      </c>
      <c r="AW11" s="44">
        <v>3</v>
      </c>
      <c r="AX11" s="43" t="s">
        <v>38</v>
      </c>
      <c r="AY11" s="44">
        <v>1</v>
      </c>
      <c r="AZ11" s="43" t="s">
        <v>38</v>
      </c>
      <c r="BA11" s="44">
        <v>1</v>
      </c>
      <c r="BB11" s="43" t="s">
        <v>38</v>
      </c>
      <c r="BC11" s="44">
        <v>1</v>
      </c>
      <c r="BD11" s="43" t="s">
        <v>38</v>
      </c>
      <c r="BE11" s="43" t="s">
        <v>38</v>
      </c>
      <c r="BF11" s="44">
        <v>1</v>
      </c>
    </row>
    <row r="12" spans="1:58" x14ac:dyDescent="0.35">
      <c r="A12" s="59"/>
      <c r="B12" s="62"/>
      <c r="C12" s="37" t="s">
        <v>49</v>
      </c>
      <c r="D12" s="37" t="s">
        <v>50</v>
      </c>
      <c r="E12" s="38" t="s">
        <v>38</v>
      </c>
      <c r="F12" s="38" t="s">
        <v>38</v>
      </c>
      <c r="G12" s="38" t="s">
        <v>38</v>
      </c>
      <c r="H12" s="38" t="s">
        <v>38</v>
      </c>
      <c r="I12" s="38" t="s">
        <v>38</v>
      </c>
      <c r="J12" s="38" t="s">
        <v>38</v>
      </c>
      <c r="K12" s="38" t="s">
        <v>38</v>
      </c>
      <c r="L12" s="38" t="s">
        <v>38</v>
      </c>
      <c r="M12" s="38" t="s">
        <v>38</v>
      </c>
      <c r="N12" s="38" t="s">
        <v>38</v>
      </c>
      <c r="O12" s="38" t="s">
        <v>38</v>
      </c>
      <c r="P12" s="38" t="s">
        <v>38</v>
      </c>
      <c r="Q12" s="38" t="s">
        <v>38</v>
      </c>
      <c r="R12" s="38" t="s">
        <v>38</v>
      </c>
      <c r="S12" s="38" t="s">
        <v>38</v>
      </c>
      <c r="T12" s="38" t="s">
        <v>38</v>
      </c>
      <c r="U12" s="38" t="s">
        <v>38</v>
      </c>
      <c r="V12" s="38" t="s">
        <v>38</v>
      </c>
      <c r="W12" s="40" t="s">
        <v>38</v>
      </c>
      <c r="X12" s="40" t="s">
        <v>38</v>
      </c>
      <c r="Y12" s="41">
        <v>1</v>
      </c>
      <c r="Z12" s="40" t="s">
        <v>38</v>
      </c>
      <c r="AA12" s="40" t="s">
        <v>38</v>
      </c>
      <c r="AB12" s="40" t="s">
        <v>38</v>
      </c>
      <c r="AC12" s="40" t="s">
        <v>38</v>
      </c>
      <c r="AD12" s="40" t="s">
        <v>38</v>
      </c>
      <c r="AE12" s="40" t="s">
        <v>38</v>
      </c>
      <c r="AF12" s="40" t="s">
        <v>38</v>
      </c>
      <c r="AG12" s="40" t="s">
        <v>38</v>
      </c>
      <c r="AH12" s="40" t="s">
        <v>38</v>
      </c>
      <c r="AI12" s="40" t="s">
        <v>38</v>
      </c>
      <c r="AJ12" s="40" t="s">
        <v>38</v>
      </c>
      <c r="AK12" s="40" t="s">
        <v>38</v>
      </c>
      <c r="AL12" s="40" t="s">
        <v>38</v>
      </c>
      <c r="AM12" s="40" t="s">
        <v>38</v>
      </c>
      <c r="AN12" s="43" t="s">
        <v>38</v>
      </c>
      <c r="AO12" s="43" t="s">
        <v>38</v>
      </c>
      <c r="AP12" s="43" t="s">
        <v>38</v>
      </c>
      <c r="AQ12" s="43" t="s">
        <v>38</v>
      </c>
      <c r="AR12" s="43" t="s">
        <v>38</v>
      </c>
      <c r="AS12" s="43" t="s">
        <v>38</v>
      </c>
      <c r="AT12" s="43" t="s">
        <v>38</v>
      </c>
      <c r="AU12" s="43" t="s">
        <v>38</v>
      </c>
      <c r="AV12" s="43" t="s">
        <v>38</v>
      </c>
      <c r="AW12" s="43" t="s">
        <v>38</v>
      </c>
      <c r="AX12" s="43" t="s">
        <v>38</v>
      </c>
      <c r="AY12" s="43" t="s">
        <v>38</v>
      </c>
      <c r="AZ12" s="43" t="s">
        <v>38</v>
      </c>
      <c r="BA12" s="43" t="s">
        <v>38</v>
      </c>
      <c r="BB12" s="43" t="s">
        <v>38</v>
      </c>
      <c r="BC12" s="43" t="s">
        <v>38</v>
      </c>
      <c r="BD12" s="43" t="s">
        <v>38</v>
      </c>
      <c r="BE12" s="43" t="s">
        <v>38</v>
      </c>
      <c r="BF12" s="43" t="s">
        <v>38</v>
      </c>
    </row>
    <row r="14" spans="1:58" ht="18.5" x14ac:dyDescent="0.45">
      <c r="U14" s="13" t="s">
        <v>51</v>
      </c>
      <c r="V14" s="13"/>
    </row>
    <row r="15" spans="1:58" ht="18" x14ac:dyDescent="0.4">
      <c r="U15" s="14" t="s">
        <v>37</v>
      </c>
      <c r="V15" s="18">
        <f>SUM(E3:V3)</f>
        <v>10</v>
      </c>
    </row>
    <row r="16" spans="1:58" ht="18.5" x14ac:dyDescent="0.45">
      <c r="U16" s="14" t="s">
        <v>39</v>
      </c>
      <c r="V16" s="18">
        <f t="shared" ref="V16:V24" si="0">SUM(E4:V4)</f>
        <v>0</v>
      </c>
      <c r="AL16" s="13" t="s">
        <v>53</v>
      </c>
      <c r="AM16" s="13"/>
    </row>
    <row r="17" spans="21:58" ht="18.5" x14ac:dyDescent="0.45">
      <c r="U17" s="14" t="s">
        <v>41</v>
      </c>
      <c r="V17" s="18">
        <f t="shared" si="0"/>
        <v>0</v>
      </c>
      <c r="AL17" s="14" t="s">
        <v>37</v>
      </c>
      <c r="AM17" s="15">
        <f>SUM(W3:AM3)</f>
        <v>3</v>
      </c>
      <c r="BE17" s="13" t="s">
        <v>54</v>
      </c>
      <c r="BF17" s="13"/>
    </row>
    <row r="18" spans="21:58" ht="18" x14ac:dyDescent="0.4">
      <c r="U18" s="14" t="s">
        <v>43</v>
      </c>
      <c r="V18" s="18">
        <f t="shared" si="0"/>
        <v>89</v>
      </c>
      <c r="AL18" s="14" t="s">
        <v>39</v>
      </c>
      <c r="AM18" s="15">
        <f t="shared" ref="AM18:AM26" si="1">SUM(W4:AM4)</f>
        <v>0</v>
      </c>
      <c r="BE18" s="14" t="s">
        <v>37</v>
      </c>
      <c r="BF18" s="20">
        <f>SUM(AP3:BF3)</f>
        <v>4</v>
      </c>
    </row>
    <row r="19" spans="21:58" ht="18" x14ac:dyDescent="0.4">
      <c r="U19" s="14" t="s">
        <v>44</v>
      </c>
      <c r="V19" s="18">
        <f t="shared" si="0"/>
        <v>15</v>
      </c>
      <c r="AL19" s="14" t="s">
        <v>41</v>
      </c>
      <c r="AM19" s="15">
        <f t="shared" si="1"/>
        <v>0</v>
      </c>
      <c r="BE19" s="14" t="s">
        <v>39</v>
      </c>
      <c r="BF19" s="20">
        <f t="shared" ref="BF19:BF27" si="2">SUM(AP4:BF4)</f>
        <v>3</v>
      </c>
    </row>
    <row r="20" spans="21:58" ht="18" x14ac:dyDescent="0.4">
      <c r="U20" s="14" t="s">
        <v>45</v>
      </c>
      <c r="V20" s="18">
        <f t="shared" si="0"/>
        <v>6</v>
      </c>
      <c r="AL20" s="14" t="s">
        <v>43</v>
      </c>
      <c r="AM20" s="15">
        <f t="shared" si="1"/>
        <v>81</v>
      </c>
      <c r="BE20" s="14" t="s">
        <v>41</v>
      </c>
      <c r="BF20" s="20">
        <f t="shared" si="2"/>
        <v>1</v>
      </c>
    </row>
    <row r="21" spans="21:58" ht="18" x14ac:dyDescent="0.4">
      <c r="U21" s="14" t="s">
        <v>46</v>
      </c>
      <c r="V21" s="18">
        <f t="shared" si="0"/>
        <v>10</v>
      </c>
      <c r="AL21" s="14" t="s">
        <v>44</v>
      </c>
      <c r="AM21" s="15">
        <f t="shared" si="1"/>
        <v>20</v>
      </c>
      <c r="BE21" s="14" t="s">
        <v>43</v>
      </c>
      <c r="BF21" s="20">
        <f t="shared" si="2"/>
        <v>56</v>
      </c>
    </row>
    <row r="22" spans="21:58" ht="18" x14ac:dyDescent="0.4">
      <c r="U22" s="14" t="s">
        <v>47</v>
      </c>
      <c r="V22" s="18">
        <f t="shared" si="0"/>
        <v>3</v>
      </c>
      <c r="AL22" s="14" t="s">
        <v>45</v>
      </c>
      <c r="AM22" s="15">
        <f t="shared" si="1"/>
        <v>12</v>
      </c>
      <c r="BE22" s="14" t="s">
        <v>44</v>
      </c>
      <c r="BF22" s="20">
        <f t="shared" si="2"/>
        <v>15</v>
      </c>
    </row>
    <row r="23" spans="21:58" ht="18" x14ac:dyDescent="0.4">
      <c r="U23" s="14" t="s">
        <v>48</v>
      </c>
      <c r="V23" s="18">
        <f t="shared" si="0"/>
        <v>13</v>
      </c>
      <c r="AL23" s="14" t="s">
        <v>46</v>
      </c>
      <c r="AM23" s="15">
        <f t="shared" si="1"/>
        <v>7</v>
      </c>
      <c r="BE23" s="14" t="s">
        <v>45</v>
      </c>
      <c r="BF23" s="20">
        <f t="shared" si="2"/>
        <v>8</v>
      </c>
    </row>
    <row r="24" spans="21:58" ht="18" x14ac:dyDescent="0.4">
      <c r="U24" s="14" t="s">
        <v>50</v>
      </c>
      <c r="V24" s="18">
        <f t="shared" si="0"/>
        <v>0</v>
      </c>
      <c r="AL24" s="14" t="s">
        <v>47</v>
      </c>
      <c r="AM24" s="15">
        <f t="shared" si="1"/>
        <v>0</v>
      </c>
      <c r="BE24" s="14" t="s">
        <v>46</v>
      </c>
      <c r="BF24" s="20">
        <f t="shared" si="2"/>
        <v>9</v>
      </c>
    </row>
    <row r="25" spans="21:58" ht="18" x14ac:dyDescent="0.4">
      <c r="U25" s="16" t="s">
        <v>52</v>
      </c>
      <c r="V25" s="19">
        <f>SUM(V15:V24)</f>
        <v>146</v>
      </c>
      <c r="AL25" s="14" t="s">
        <v>48</v>
      </c>
      <c r="AM25" s="15">
        <f t="shared" si="1"/>
        <v>11</v>
      </c>
      <c r="BE25" s="14" t="s">
        <v>47</v>
      </c>
      <c r="BF25" s="20">
        <f t="shared" si="2"/>
        <v>3</v>
      </c>
    </row>
    <row r="26" spans="21:58" ht="18" x14ac:dyDescent="0.4">
      <c r="AL26" s="14" t="s">
        <v>50</v>
      </c>
      <c r="AM26" s="15">
        <f t="shared" si="1"/>
        <v>1</v>
      </c>
      <c r="BE26" s="14" t="s">
        <v>48</v>
      </c>
      <c r="BF26" s="20">
        <f t="shared" si="2"/>
        <v>15</v>
      </c>
    </row>
    <row r="27" spans="21:58" ht="18" x14ac:dyDescent="0.4">
      <c r="AL27" s="16" t="s">
        <v>52</v>
      </c>
      <c r="AM27" s="17">
        <f>SUM(AM17:AM26)</f>
        <v>135</v>
      </c>
      <c r="BE27" s="14" t="s">
        <v>50</v>
      </c>
      <c r="BF27" s="20">
        <f t="shared" si="2"/>
        <v>0</v>
      </c>
    </row>
    <row r="28" spans="21:58" ht="18.5" x14ac:dyDescent="0.45">
      <c r="AL28" s="13"/>
      <c r="AM28" s="13"/>
      <c r="BE28" s="16" t="s">
        <v>52</v>
      </c>
      <c r="BF28" s="21">
        <f>SUM(BF18:BF27)</f>
        <v>114</v>
      </c>
    </row>
  </sheetData>
  <mergeCells count="8">
    <mergeCell ref="AN1:BF1"/>
    <mergeCell ref="A3:A12"/>
    <mergeCell ref="B3:B12"/>
    <mergeCell ref="C3:C4"/>
    <mergeCell ref="C6:C11"/>
    <mergeCell ref="A1:D1"/>
    <mergeCell ref="E1:V1"/>
    <mergeCell ref="W1:A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Sheet0</vt:lpstr>
      <vt:lpstr>Summary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Lanzolla</cp:lastModifiedBy>
  <dcterms:created xsi:type="dcterms:W3CDTF">2018-02-14T13:06:54Z</dcterms:created>
  <dcterms:modified xsi:type="dcterms:W3CDTF">2018-02-28T07:25:12Z</dcterms:modified>
</cp:coreProperties>
</file>