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6"/>
  </bookViews>
  <sheets>
    <sheet name="Sheet0" sheetId="1" r:id="rId1"/>
    <sheet name="Summary page" sheetId="2" r:id="rId2"/>
  </sheets>
  <calcPr calcId="145621" concurrentCalc="0"/>
</workbook>
</file>

<file path=xl/calcChain.xml><?xml version="1.0" encoding="utf-8"?>
<calcChain xmlns="http://schemas.openxmlformats.org/spreadsheetml/2006/main">
  <c r="D17" i="1" l="1"/>
  <c r="G17" i="1"/>
  <c r="I17" i="1"/>
  <c r="J17" i="1"/>
  <c r="K17" i="1"/>
  <c r="L17" i="1"/>
  <c r="M17" i="1"/>
  <c r="N17" i="1"/>
  <c r="C17" i="1"/>
  <c r="N16" i="1"/>
  <c r="K16" i="1"/>
  <c r="L16" i="1"/>
  <c r="J16" i="1"/>
  <c r="I16" i="1"/>
  <c r="C16" i="1"/>
  <c r="N15" i="1"/>
  <c r="M15" i="1"/>
  <c r="L15" i="1"/>
  <c r="K15" i="1"/>
  <c r="J15" i="1"/>
  <c r="I15" i="1"/>
  <c r="C15" i="1"/>
  <c r="E14" i="1"/>
  <c r="H14" i="1"/>
  <c r="I14" i="1"/>
  <c r="J14" i="1"/>
  <c r="K14" i="1"/>
  <c r="L14" i="1"/>
  <c r="N14" i="1"/>
  <c r="C14" i="1"/>
  <c r="C13" i="1"/>
  <c r="I13" i="1"/>
  <c r="J13" i="1"/>
  <c r="K13" i="1"/>
  <c r="L13" i="1"/>
  <c r="M13" i="1"/>
  <c r="N13" i="1"/>
  <c r="C12" i="1"/>
  <c r="D12" i="1"/>
  <c r="F12" i="1"/>
  <c r="I12" i="1"/>
  <c r="J12" i="1"/>
  <c r="K12" i="1"/>
  <c r="L12" i="1"/>
  <c r="M12" i="1"/>
  <c r="N12" i="1"/>
  <c r="P12" i="1"/>
  <c r="B12" i="1"/>
  <c r="Q3" i="1"/>
  <c r="Q4" i="1"/>
  <c r="Q5" i="1"/>
  <c r="Q6" i="1"/>
  <c r="Q7" i="1"/>
  <c r="Q2" i="1"/>
</calcChain>
</file>

<file path=xl/sharedStrings.xml><?xml version="1.0" encoding="utf-8"?>
<sst xmlns="http://schemas.openxmlformats.org/spreadsheetml/2006/main" count="120" uniqueCount="33">
  <si>
    <t>Export date and time: 2018-02-14 19:06:28</t>
  </si>
  <si>
    <t>Dimension</t>
  </si>
  <si>
    <t>Level</t>
  </si>
  <si>
    <t>Filter Applied</t>
  </si>
  <si>
    <t>Export made using Saiku OLAP client.</t>
  </si>
  <si>
    <t>L'Aquila</t>
  </si>
  <si>
    <t>Matera</t>
  </si>
  <si>
    <t>Potenza</t>
  </si>
  <si>
    <t>Cosenza</t>
  </si>
  <si>
    <t>Crotone</t>
  </si>
  <si>
    <t>Salerno</t>
  </si>
  <si>
    <t>Campobasso</t>
  </si>
  <si>
    <t>Bari</t>
  </si>
  <si>
    <t>Barletta-Andria-Trani</t>
  </si>
  <si>
    <t>Brindisi</t>
  </si>
  <si>
    <t>Foggia</t>
  </si>
  <si>
    <t>Lecce</t>
  </si>
  <si>
    <t>Taranto</t>
  </si>
  <si>
    <t>Ragusa</t>
  </si>
  <si>
    <t>Trento</t>
  </si>
  <si>
    <t>Anni Accademici</t>
  </si>
  <si>
    <t>2012/2013</t>
  </si>
  <si>
    <t/>
  </si>
  <si>
    <t>2013/2014</t>
  </si>
  <si>
    <t>2014/2015</t>
  </si>
  <si>
    <t>2015/2016</t>
  </si>
  <si>
    <t>2016/2017</t>
  </si>
  <si>
    <t>2017/2018</t>
  </si>
  <si>
    <t>Totali</t>
  </si>
  <si>
    <t>disattivazione  LM a Taranto Iscrizione agli altri corsi di BA (aut. e inf)</t>
  </si>
  <si>
    <t>Possibile effetto del CdS Ing. Sist. Medicali</t>
  </si>
  <si>
    <t>Immatricolati per Provincia</t>
  </si>
  <si>
    <t>Rapporto percentuale  per Provincia rispetto al Totale di immatricolati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</si>
</sst>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" fontId="0" fillId="0" borderId="0" xfId="0" applyNumberFormat="1"/>
    <xf numFmtId="0" fontId="2" fillId="2" borderId="2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0" fillId="0" borderId="0" xfId="0"/>
    <xf numFmtId="164" fontId="1" fillId="0" borderId="1" xfId="1" applyNumberFormat="1" applyFont="1" applyBorder="1" applyAlignment="1">
      <alignment horizontal="right"/>
    </xf>
    <xf numFmtId="164" fontId="1" fillId="3" borderId="1" xfId="1" applyNumberFormat="1" applyFont="1" applyFill="1" applyBorder="1" applyAlignment="1">
      <alignment horizontal="right"/>
    </xf>
    <xf numFmtId="164" fontId="1" fillId="0" borderId="1" xfId="1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B1" workbookViewId="0">
      <pane ySplit="1" topLeftCell="A2" activePane="bottomLeft" state="frozen"/>
      <selection pane="bottomLeft" activeCell="I19" sqref="I19"/>
    </sheetView>
  </sheetViews>
  <sheetFormatPr defaultRowHeight="14.4" x14ac:dyDescent="0.3"/>
  <cols>
    <col min="1" max="1" width="18.109375" customWidth="1"/>
    <col min="2" max="2" width="10.6640625" bestFit="1" customWidth="1"/>
    <col min="3" max="3" width="8.33203125" bestFit="1" customWidth="1"/>
    <col min="4" max="4" width="9.33203125" bestFit="1" customWidth="1"/>
    <col min="5" max="5" width="9.6640625" bestFit="1" customWidth="1"/>
    <col min="6" max="6" width="9.33203125" bestFit="1" customWidth="1"/>
    <col min="7" max="7" width="9" bestFit="1" customWidth="1"/>
    <col min="8" max="8" width="14.109375" bestFit="1" customWidth="1"/>
    <col min="9" max="9" width="10.44140625" customWidth="1"/>
    <col min="10" max="10" width="21.33203125" customWidth="1"/>
    <col min="11" max="11" width="8.88671875" bestFit="1" customWidth="1"/>
    <col min="12" max="12" width="8" bestFit="1" customWidth="1"/>
    <col min="13" max="13" width="6.88671875" bestFit="1" customWidth="1"/>
    <col min="14" max="14" width="9.21875" bestFit="1" customWidth="1"/>
    <col min="15" max="15" width="12.44140625" customWidth="1"/>
    <col min="16" max="16" width="8" bestFit="1" customWidth="1"/>
    <col min="18" max="18" width="22.44140625" customWidth="1"/>
  </cols>
  <sheetData>
    <row r="1" spans="1:18" x14ac:dyDescent="0.3">
      <c r="A1" s="3" t="s">
        <v>20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5" t="s">
        <v>28</v>
      </c>
    </row>
    <row r="2" spans="1:18" x14ac:dyDescent="0.3">
      <c r="A2" s="1" t="s">
        <v>21</v>
      </c>
      <c r="B2" s="2">
        <v>1</v>
      </c>
      <c r="C2" s="2">
        <v>3</v>
      </c>
      <c r="D2" s="2">
        <v>1</v>
      </c>
      <c r="E2" s="1" t="s">
        <v>22</v>
      </c>
      <c r="F2" s="2">
        <v>1</v>
      </c>
      <c r="G2" s="1" t="s">
        <v>22</v>
      </c>
      <c r="H2" s="1" t="s">
        <v>22</v>
      </c>
      <c r="I2" s="2">
        <v>57</v>
      </c>
      <c r="J2" s="2">
        <v>15</v>
      </c>
      <c r="K2" s="2">
        <v>3</v>
      </c>
      <c r="L2" s="2">
        <v>9</v>
      </c>
      <c r="M2" s="2">
        <v>1</v>
      </c>
      <c r="N2" s="6">
        <v>33</v>
      </c>
      <c r="O2" s="1" t="s">
        <v>22</v>
      </c>
      <c r="P2" s="2">
        <v>1</v>
      </c>
      <c r="Q2" s="4">
        <f>SUM(B2:P2)</f>
        <v>125</v>
      </c>
    </row>
    <row r="3" spans="1:18" x14ac:dyDescent="0.3">
      <c r="A3" s="1" t="s">
        <v>23</v>
      </c>
      <c r="B3" s="1" t="s">
        <v>22</v>
      </c>
      <c r="C3" s="2">
        <v>4</v>
      </c>
      <c r="D3" s="1" t="s">
        <v>22</v>
      </c>
      <c r="E3" s="1" t="s">
        <v>22</v>
      </c>
      <c r="F3" s="1" t="s">
        <v>22</v>
      </c>
      <c r="G3" s="1" t="s">
        <v>22</v>
      </c>
      <c r="H3" s="1" t="s">
        <v>22</v>
      </c>
      <c r="I3" s="2">
        <v>47</v>
      </c>
      <c r="J3" s="2">
        <v>22</v>
      </c>
      <c r="K3" s="2">
        <v>15</v>
      </c>
      <c r="L3" s="2">
        <v>12</v>
      </c>
      <c r="M3" s="2">
        <v>1</v>
      </c>
      <c r="N3" s="6">
        <v>37</v>
      </c>
      <c r="O3" s="1" t="s">
        <v>22</v>
      </c>
      <c r="P3" s="1" t="s">
        <v>22</v>
      </c>
      <c r="Q3" s="4">
        <f t="shared" ref="Q3:Q7" si="0">SUM(B3:P3)</f>
        <v>138</v>
      </c>
    </row>
    <row r="4" spans="1:18" x14ac:dyDescent="0.3">
      <c r="A4" s="1" t="s">
        <v>24</v>
      </c>
      <c r="B4" s="1" t="s">
        <v>22</v>
      </c>
      <c r="C4" s="2">
        <v>4</v>
      </c>
      <c r="D4" s="1" t="s">
        <v>22</v>
      </c>
      <c r="E4" s="2">
        <v>2</v>
      </c>
      <c r="F4" s="1" t="s">
        <v>22</v>
      </c>
      <c r="G4" s="1" t="s">
        <v>22</v>
      </c>
      <c r="H4" s="2">
        <v>1</v>
      </c>
      <c r="I4" s="2">
        <v>58</v>
      </c>
      <c r="J4" s="2">
        <v>22</v>
      </c>
      <c r="K4" s="2">
        <v>2</v>
      </c>
      <c r="L4" s="2">
        <v>13</v>
      </c>
      <c r="M4" s="1" t="s">
        <v>22</v>
      </c>
      <c r="N4" s="6">
        <v>32</v>
      </c>
      <c r="O4" s="1" t="s">
        <v>22</v>
      </c>
      <c r="P4" s="1" t="s">
        <v>22</v>
      </c>
      <c r="Q4" s="4">
        <f t="shared" si="0"/>
        <v>134</v>
      </c>
    </row>
    <row r="5" spans="1:18" x14ac:dyDescent="0.3">
      <c r="A5" s="1" t="s">
        <v>25</v>
      </c>
      <c r="B5" s="1" t="s">
        <v>22</v>
      </c>
      <c r="C5" s="2">
        <v>10</v>
      </c>
      <c r="D5" s="1" t="s">
        <v>22</v>
      </c>
      <c r="E5" s="1" t="s">
        <v>22</v>
      </c>
      <c r="F5" s="1" t="s">
        <v>22</v>
      </c>
      <c r="G5" s="1" t="s">
        <v>22</v>
      </c>
      <c r="H5" s="1" t="s">
        <v>22</v>
      </c>
      <c r="I5" s="6">
        <v>89</v>
      </c>
      <c r="J5" s="2">
        <v>15</v>
      </c>
      <c r="K5" s="2">
        <v>6</v>
      </c>
      <c r="L5" s="2">
        <v>10</v>
      </c>
      <c r="M5" s="2">
        <v>4</v>
      </c>
      <c r="N5" s="2">
        <v>14</v>
      </c>
      <c r="O5" s="1" t="s">
        <v>22</v>
      </c>
      <c r="P5" s="1" t="s">
        <v>22</v>
      </c>
      <c r="Q5" s="4">
        <f t="shared" si="0"/>
        <v>148</v>
      </c>
      <c r="R5" t="s">
        <v>29</v>
      </c>
    </row>
    <row r="6" spans="1:18" x14ac:dyDescent="0.3">
      <c r="A6" s="1" t="s">
        <v>26</v>
      </c>
      <c r="B6" s="1" t="s">
        <v>22</v>
      </c>
      <c r="C6" s="2">
        <v>3</v>
      </c>
      <c r="D6" s="1" t="s">
        <v>22</v>
      </c>
      <c r="E6" s="1" t="s">
        <v>22</v>
      </c>
      <c r="F6" s="1" t="s">
        <v>22</v>
      </c>
      <c r="G6" s="1" t="s">
        <v>22</v>
      </c>
      <c r="H6" s="1" t="s">
        <v>22</v>
      </c>
      <c r="I6" s="6">
        <v>82</v>
      </c>
      <c r="J6" s="2">
        <v>20</v>
      </c>
      <c r="K6" s="2">
        <v>12</v>
      </c>
      <c r="L6" s="2">
        <v>7</v>
      </c>
      <c r="M6" s="1" t="s">
        <v>22</v>
      </c>
      <c r="N6" s="2">
        <v>12</v>
      </c>
      <c r="O6" s="2">
        <v>1</v>
      </c>
      <c r="P6" s="1" t="s">
        <v>22</v>
      </c>
      <c r="Q6" s="4">
        <f t="shared" si="0"/>
        <v>137</v>
      </c>
    </row>
    <row r="7" spans="1:18" x14ac:dyDescent="0.3">
      <c r="A7" s="1" t="s">
        <v>27</v>
      </c>
      <c r="B7" s="1" t="s">
        <v>22</v>
      </c>
      <c r="C7" s="2">
        <v>4</v>
      </c>
      <c r="D7" s="2">
        <v>3</v>
      </c>
      <c r="E7" s="1" t="s">
        <v>22</v>
      </c>
      <c r="F7" s="1" t="s">
        <v>22</v>
      </c>
      <c r="G7" s="2">
        <v>1</v>
      </c>
      <c r="H7" s="1" t="s">
        <v>22</v>
      </c>
      <c r="I7" s="2">
        <v>58</v>
      </c>
      <c r="J7" s="2">
        <v>16</v>
      </c>
      <c r="K7" s="2">
        <v>8</v>
      </c>
      <c r="L7" s="2">
        <v>9</v>
      </c>
      <c r="M7" s="2">
        <v>3</v>
      </c>
      <c r="N7" s="2">
        <v>16</v>
      </c>
      <c r="O7" s="1" t="s">
        <v>22</v>
      </c>
      <c r="P7" s="1" t="s">
        <v>22</v>
      </c>
      <c r="Q7" s="4">
        <f t="shared" si="0"/>
        <v>118</v>
      </c>
      <c r="R7" t="s">
        <v>30</v>
      </c>
    </row>
    <row r="8" spans="1:18" x14ac:dyDescent="0.3">
      <c r="B8" s="12" t="s">
        <v>31</v>
      </c>
      <c r="C8" s="12"/>
      <c r="D8" s="12"/>
      <c r="E8" s="12"/>
      <c r="F8" s="12"/>
      <c r="G8" s="12"/>
      <c r="H8" s="12"/>
      <c r="I8" s="12"/>
    </row>
    <row r="11" spans="1:18" s="7" customFormat="1" x14ac:dyDescent="0.3">
      <c r="A11" s="3" t="s">
        <v>20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 t="s">
        <v>19</v>
      </c>
      <c r="Q11" s="5" t="s">
        <v>28</v>
      </c>
    </row>
    <row r="12" spans="1:18" s="7" customFormat="1" x14ac:dyDescent="0.3">
      <c r="A12" s="1" t="s">
        <v>21</v>
      </c>
      <c r="B12" s="8">
        <f>B2/$Q$2</f>
        <v>8.0000000000000002E-3</v>
      </c>
      <c r="C12" s="8">
        <f t="shared" ref="C12:P12" si="1">C2/$Q$2</f>
        <v>2.4E-2</v>
      </c>
      <c r="D12" s="8">
        <f t="shared" si="1"/>
        <v>8.0000000000000002E-3</v>
      </c>
      <c r="E12" s="8"/>
      <c r="F12" s="8">
        <f t="shared" si="1"/>
        <v>8.0000000000000002E-3</v>
      </c>
      <c r="G12" s="8"/>
      <c r="H12" s="8"/>
      <c r="I12" s="8">
        <f t="shared" si="1"/>
        <v>0.45600000000000002</v>
      </c>
      <c r="J12" s="8">
        <f t="shared" si="1"/>
        <v>0.12</v>
      </c>
      <c r="K12" s="8">
        <f t="shared" si="1"/>
        <v>2.4E-2</v>
      </c>
      <c r="L12" s="8">
        <f t="shared" si="1"/>
        <v>7.1999999999999995E-2</v>
      </c>
      <c r="M12" s="8">
        <f t="shared" si="1"/>
        <v>8.0000000000000002E-3</v>
      </c>
      <c r="N12" s="9">
        <f t="shared" si="1"/>
        <v>0.26400000000000001</v>
      </c>
      <c r="O12" s="8"/>
      <c r="P12" s="8">
        <f t="shared" si="1"/>
        <v>8.0000000000000002E-3</v>
      </c>
      <c r="Q12" s="4">
        <v>125</v>
      </c>
    </row>
    <row r="13" spans="1:18" s="7" customFormat="1" x14ac:dyDescent="0.3">
      <c r="A13" s="1" t="s">
        <v>23</v>
      </c>
      <c r="B13" s="8"/>
      <c r="C13" s="8">
        <f t="shared" ref="C13:N13" si="2">C3/$Q$3</f>
        <v>2.8985507246376812E-2</v>
      </c>
      <c r="D13" s="8"/>
      <c r="E13" s="8"/>
      <c r="F13" s="8"/>
      <c r="G13" s="8"/>
      <c r="H13" s="8"/>
      <c r="I13" s="8">
        <f t="shared" si="2"/>
        <v>0.34057971014492755</v>
      </c>
      <c r="J13" s="8">
        <f t="shared" si="2"/>
        <v>0.15942028985507245</v>
      </c>
      <c r="K13" s="8">
        <f t="shared" si="2"/>
        <v>0.10869565217391304</v>
      </c>
      <c r="L13" s="8">
        <f t="shared" si="2"/>
        <v>8.6956521739130432E-2</v>
      </c>
      <c r="M13" s="8">
        <f t="shared" si="2"/>
        <v>7.246376811594203E-3</v>
      </c>
      <c r="N13" s="9">
        <f t="shared" si="2"/>
        <v>0.26811594202898553</v>
      </c>
      <c r="O13" s="8"/>
      <c r="P13" s="8"/>
      <c r="Q13" s="4">
        <v>138</v>
      </c>
    </row>
    <row r="14" spans="1:18" s="7" customFormat="1" x14ac:dyDescent="0.3">
      <c r="A14" s="1" t="s">
        <v>24</v>
      </c>
      <c r="B14" s="10" t="s">
        <v>22</v>
      </c>
      <c r="C14" s="8">
        <f>C4/$Q$4</f>
        <v>2.9850746268656716E-2</v>
      </c>
      <c r="D14" s="8"/>
      <c r="E14" s="8">
        <f t="shared" ref="E14:N14" si="3">E4/$Q$4</f>
        <v>1.4925373134328358E-2</v>
      </c>
      <c r="F14" s="8"/>
      <c r="G14" s="8"/>
      <c r="H14" s="8">
        <f t="shared" si="3"/>
        <v>7.462686567164179E-3</v>
      </c>
      <c r="I14" s="8">
        <f t="shared" si="3"/>
        <v>0.43283582089552236</v>
      </c>
      <c r="J14" s="8">
        <f t="shared" si="3"/>
        <v>0.16417910447761194</v>
      </c>
      <c r="K14" s="8">
        <f t="shared" si="3"/>
        <v>1.4925373134328358E-2</v>
      </c>
      <c r="L14" s="8">
        <f t="shared" si="3"/>
        <v>9.7014925373134331E-2</v>
      </c>
      <c r="M14" s="8"/>
      <c r="N14" s="9">
        <f t="shared" si="3"/>
        <v>0.23880597014925373</v>
      </c>
      <c r="O14" s="10" t="s">
        <v>22</v>
      </c>
      <c r="P14" s="10" t="s">
        <v>22</v>
      </c>
      <c r="Q14" s="4">
        <v>134</v>
      </c>
    </row>
    <row r="15" spans="1:18" s="7" customFormat="1" x14ac:dyDescent="0.3">
      <c r="A15" s="1" t="s">
        <v>25</v>
      </c>
      <c r="B15" s="10" t="s">
        <v>22</v>
      </c>
      <c r="C15" s="8">
        <f>C5/$Q$5</f>
        <v>6.7567567567567571E-2</v>
      </c>
      <c r="D15" s="10" t="s">
        <v>22</v>
      </c>
      <c r="E15" s="10" t="s">
        <v>22</v>
      </c>
      <c r="F15" s="10" t="s">
        <v>22</v>
      </c>
      <c r="G15" s="10" t="s">
        <v>22</v>
      </c>
      <c r="H15" s="10" t="s">
        <v>22</v>
      </c>
      <c r="I15" s="9">
        <f>I5/$Q$5</f>
        <v>0.60135135135135132</v>
      </c>
      <c r="J15" s="8">
        <f t="shared" ref="J15:N15" si="4">J5/$Q$5</f>
        <v>0.10135135135135136</v>
      </c>
      <c r="K15" s="8">
        <f t="shared" si="4"/>
        <v>4.0540540540540543E-2</v>
      </c>
      <c r="L15" s="8">
        <f t="shared" si="4"/>
        <v>6.7567567567567571E-2</v>
      </c>
      <c r="M15" s="8">
        <f t="shared" si="4"/>
        <v>2.7027027027027029E-2</v>
      </c>
      <c r="N15" s="8">
        <f t="shared" si="4"/>
        <v>9.45945945945946E-2</v>
      </c>
      <c r="O15" s="10" t="s">
        <v>22</v>
      </c>
      <c r="P15" s="10" t="s">
        <v>22</v>
      </c>
      <c r="Q15" s="4">
        <v>148</v>
      </c>
      <c r="R15" s="7" t="s">
        <v>29</v>
      </c>
    </row>
    <row r="16" spans="1:18" s="7" customFormat="1" x14ac:dyDescent="0.3">
      <c r="A16" s="1" t="s">
        <v>26</v>
      </c>
      <c r="B16" s="10" t="s">
        <v>22</v>
      </c>
      <c r="C16" s="8">
        <f>C6/$Q$6</f>
        <v>2.1897810218978103E-2</v>
      </c>
      <c r="D16" s="10" t="s">
        <v>22</v>
      </c>
      <c r="E16" s="10" t="s">
        <v>22</v>
      </c>
      <c r="F16" s="10" t="s">
        <v>22</v>
      </c>
      <c r="G16" s="10" t="s">
        <v>22</v>
      </c>
      <c r="H16" s="10" t="s">
        <v>22</v>
      </c>
      <c r="I16" s="9">
        <f>I6/$Q$6</f>
        <v>0.59854014598540151</v>
      </c>
      <c r="J16" s="8">
        <f>J6/$Q$6</f>
        <v>0.145985401459854</v>
      </c>
      <c r="K16" s="8">
        <f t="shared" ref="K16:L16" si="5">K6/$Q$6</f>
        <v>8.7591240875912413E-2</v>
      </c>
      <c r="L16" s="8">
        <f t="shared" si="5"/>
        <v>5.1094890510948905E-2</v>
      </c>
      <c r="M16" s="10" t="s">
        <v>22</v>
      </c>
      <c r="N16" s="8">
        <f>N6/$Q$6</f>
        <v>8.7591240875912413E-2</v>
      </c>
      <c r="O16" s="8">
        <v>1</v>
      </c>
      <c r="P16" s="10" t="s">
        <v>22</v>
      </c>
      <c r="Q16" s="4">
        <v>137</v>
      </c>
    </row>
    <row r="17" spans="1:18" s="7" customFormat="1" x14ac:dyDescent="0.3">
      <c r="A17" s="1" t="s">
        <v>27</v>
      </c>
      <c r="B17" s="10" t="s">
        <v>22</v>
      </c>
      <c r="C17" s="8">
        <f>C7/$Q$7</f>
        <v>3.3898305084745763E-2</v>
      </c>
      <c r="D17" s="8">
        <f t="shared" ref="D17:N17" si="6">D7/$Q$7</f>
        <v>2.5423728813559324E-2</v>
      </c>
      <c r="E17" s="8"/>
      <c r="F17" s="8"/>
      <c r="G17" s="8">
        <f t="shared" si="6"/>
        <v>8.4745762711864406E-3</v>
      </c>
      <c r="H17" s="8"/>
      <c r="I17" s="8">
        <f t="shared" si="6"/>
        <v>0.49152542372881358</v>
      </c>
      <c r="J17" s="8">
        <f t="shared" si="6"/>
        <v>0.13559322033898305</v>
      </c>
      <c r="K17" s="8">
        <f t="shared" si="6"/>
        <v>6.7796610169491525E-2</v>
      </c>
      <c r="L17" s="8">
        <f t="shared" si="6"/>
        <v>7.6271186440677971E-2</v>
      </c>
      <c r="M17" s="8">
        <f t="shared" si="6"/>
        <v>2.5423728813559324E-2</v>
      </c>
      <c r="N17" s="8">
        <f t="shared" si="6"/>
        <v>0.13559322033898305</v>
      </c>
      <c r="O17" s="10" t="s">
        <v>22</v>
      </c>
      <c r="P17" s="10" t="s">
        <v>22</v>
      </c>
      <c r="Q17" s="4">
        <v>118</v>
      </c>
      <c r="R17" s="7" t="s">
        <v>30</v>
      </c>
    </row>
    <row r="18" spans="1:18" x14ac:dyDescent="0.3">
      <c r="B18" s="12" t="s">
        <v>32</v>
      </c>
      <c r="C18" s="12"/>
      <c r="D18" s="12"/>
      <c r="E18" s="12"/>
      <c r="F18" s="12"/>
      <c r="G18" s="12"/>
      <c r="H18" s="12"/>
    </row>
  </sheetData>
  <mergeCells count="2">
    <mergeCell ref="B8:I8"/>
    <mergeCell ref="B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/>
  </sheetViews>
  <sheetFormatPr defaultRowHeight="14.4" x14ac:dyDescent="0.3"/>
  <cols>
    <col min="1" max="1" width="10.5546875" bestFit="1" customWidth="1"/>
    <col min="2" max="2" width="5.77734375" bestFit="1" customWidth="1"/>
    <col min="3" max="3" width="13" bestFit="1" customWidth="1"/>
  </cols>
  <sheetData>
    <row r="2" spans="1:11" x14ac:dyDescent="0.3">
      <c r="A2" s="11" t="s">
        <v>0</v>
      </c>
      <c r="B2" s="11"/>
      <c r="C2" s="11"/>
    </row>
    <row r="4" spans="1:11" x14ac:dyDescent="0.3">
      <c r="A4" t="s">
        <v>1</v>
      </c>
      <c r="B4" t="s">
        <v>2</v>
      </c>
      <c r="C4" t="s">
        <v>3</v>
      </c>
    </row>
    <row r="8" spans="1:11" x14ac:dyDescent="0.3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utente</cp:lastModifiedBy>
  <dcterms:created xsi:type="dcterms:W3CDTF">2018-02-14T18:06:28Z</dcterms:created>
  <dcterms:modified xsi:type="dcterms:W3CDTF">2018-03-01T13:46:03Z</dcterms:modified>
</cp:coreProperties>
</file>